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<sst xmlns="http://schemas.openxmlformats.org/spreadsheetml/2006/main" count="694" uniqueCount="287">
  <si>
    <t>КОДЫ</t>
  </si>
  <si>
    <t>Форма по ОКУД</t>
  </si>
  <si>
    <t>Дата</t>
  </si>
  <si>
    <t>по ОКПО</t>
  </si>
  <si>
    <t>Получатель бюджетных средств ___________________________________</t>
  </si>
  <si>
    <t>по Перечню (Реестру)</t>
  </si>
  <si>
    <t>по ОКАТО</t>
  </si>
  <si>
    <t>по ОКЕИ</t>
  </si>
  <si>
    <t>Наименование показателя</t>
  </si>
  <si>
    <t>Код по бюджетной классификации Российской Федерации</t>
  </si>
  <si>
    <t>I</t>
  </si>
  <si>
    <t>II</t>
  </si>
  <si>
    <t>III</t>
  </si>
  <si>
    <t>IV</t>
  </si>
  <si>
    <t>вида расходов</t>
  </si>
  <si>
    <t>КОСГУ</t>
  </si>
  <si>
    <t xml:space="preserve"> Главный бухгалтер       ___________  _______________________</t>
  </si>
  <si>
    <t xml:space="preserve">                                                (подпись)    (расшифровка подписи)</t>
  </si>
  <si>
    <t xml:space="preserve"> Исполнитель             _____________ ___________ ______________________    _________</t>
  </si>
  <si>
    <t>"___________"__________________20___г.</t>
  </si>
  <si>
    <t>СОГЛАСОВАННО</t>
  </si>
  <si>
    <t>(наименование должности лица, согласовывающий бюджетную смету учреждения)</t>
  </si>
  <si>
    <t>Глава Администрации муниципального образования "Медвежьегорский муниципальный район"</t>
  </si>
  <si>
    <t xml:space="preserve">  к Порядку составления, утверждения и ведения бюджетных смет муниципальных казённых учреждений,  утвержденному  Постановлением главы администрации муниципального образования  "Медвежьегорский муниципальный район"   </t>
  </si>
  <si>
    <t>в том числе по месяцам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</si>
  <si>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</si>
  <si>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</si>
  <si>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</si>
  <si>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</si>
  <si>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</si>
  <si>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</si>
  <si>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</si>
  <si>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</si>
  <si>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Единица измерения: </t>
    </r>
    <r>
      <rPr>
        <b/>
        <sz val="12"/>
        <rFont val="Times New Roman"/>
        <family val="1"/>
      </rPr>
      <t>руб</t>
    </r>
  </si>
  <si>
    <t>Приложение №1</t>
  </si>
  <si>
    <t>раздел</t>
  </si>
  <si>
    <t>подраздел</t>
  </si>
  <si>
    <t>целевая статья</t>
  </si>
  <si>
    <t xml:space="preserve"> Руководитель учреждения                                                                        </t>
  </si>
  <si>
    <t xml:space="preserve"> (уполномоченное лицо)   _____________ ___________ _______________________       </t>
  </si>
  <si>
    <t xml:space="preserve">                          (должность)   (подпись)   (расшифровка подписи)    </t>
  </si>
  <si>
    <t xml:space="preserve">                                                                                          </t>
  </si>
  <si>
    <t>Всего страниц</t>
  </si>
  <si>
    <t xml:space="preserve">                                         (должность)   (подпись)     (расшифровка подписи)        (телефон)</t>
  </si>
  <si>
    <t xml:space="preserve">            (подпись)                                       (расшифровка подписи) </t>
  </si>
  <si>
    <t>Приложение №3</t>
  </si>
  <si>
    <r>
      <t xml:space="preserve">Итого по коду БК </t>
    </r>
    <r>
      <rPr>
        <b/>
        <sz val="12"/>
        <rFont val="Times New Roman"/>
        <family val="1"/>
      </rPr>
      <t>(по коду раздела)</t>
    </r>
  </si>
  <si>
    <t>Сумма изменения, всего (+, -)                            в рублях</t>
  </si>
  <si>
    <t>Сумма, всего                                       в рублях</t>
  </si>
  <si>
    <t>_______________________________________</t>
  </si>
  <si>
    <t>(наименование должности лица, утверждающего бюджетную смету учреждения)</t>
  </si>
  <si>
    <t>от "____" ____________20___г.</t>
  </si>
  <si>
    <t>По ОКАТО</t>
  </si>
  <si>
    <t>Единица измерения: руб</t>
  </si>
  <si>
    <t>Утверждено на очередной финансовый год</t>
  </si>
  <si>
    <t>Обязательства</t>
  </si>
  <si>
    <t>Сумма, всего</t>
  </si>
  <si>
    <t>раздела</t>
  </si>
  <si>
    <t>подраздела</t>
  </si>
  <si>
    <t>целевой статьи</t>
  </si>
  <si>
    <t>действующие</t>
  </si>
  <si>
    <t>принимаемые</t>
  </si>
  <si>
    <t>(гр. 10 + гр. 9)</t>
  </si>
  <si>
    <t>Приложение №2</t>
  </si>
  <si>
    <r>
      <t xml:space="preserve">Главный распорядитель бюджетных средств       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Администрация муниципального образования "Медвежьегорский муниципальный район"</t>
    </r>
  </si>
  <si>
    <r>
      <t xml:space="preserve">Наименование бюджета       </t>
    </r>
    <r>
      <rPr>
        <b/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Медвежьегорский муницпальный район</t>
    </r>
  </si>
  <si>
    <r>
      <t xml:space="preserve">Главный распорядитель бюджетных средств    </t>
    </r>
    <r>
      <rPr>
        <b/>
        <sz val="13"/>
        <rFont val="Times New Roman"/>
        <family val="1"/>
      </rPr>
      <t xml:space="preserve">  Администрация муниципального образования "Медвежьегорский муниципальный район"</t>
    </r>
  </si>
  <si>
    <r>
      <t xml:space="preserve">Наименование бюджета    </t>
    </r>
    <r>
      <rPr>
        <b/>
        <sz val="13"/>
        <rFont val="Times New Roman"/>
        <family val="1"/>
      </rPr>
      <t xml:space="preserve"> Медвежьегорский муницпальный район</t>
    </r>
  </si>
  <si>
    <r>
      <t xml:space="preserve">Наименование бюджета       </t>
    </r>
    <r>
      <rPr>
        <b/>
        <sz val="12"/>
        <rFont val="Times New Roman"/>
        <family val="1"/>
      </rPr>
      <t xml:space="preserve">  </t>
    </r>
    <r>
      <rPr>
        <b/>
        <sz val="13"/>
        <rFont val="Times New Roman"/>
        <family val="1"/>
      </rPr>
      <t>Медвежьегорский муницпальный район</t>
    </r>
  </si>
  <si>
    <r>
      <t xml:space="preserve">Распорядитель бюджетных средств     </t>
    </r>
    <r>
      <rPr>
        <b/>
        <sz val="13"/>
        <rFont val="Times New Roman"/>
        <family val="1"/>
      </rPr>
      <t>Администрация муниципального образования "Медвежьегорский муниципальный район"</t>
    </r>
  </si>
  <si>
    <r>
      <t xml:space="preserve">Распорядитель бюджетных средств    </t>
    </r>
    <r>
      <rPr>
        <b/>
        <sz val="13"/>
        <rFont val="Times New Roman"/>
        <family val="1"/>
      </rPr>
      <t xml:space="preserve"> Администрация муниципального образования "Медвежьегорский муниципальный район"</t>
    </r>
  </si>
  <si>
    <t xml:space="preserve">                                (подпись)                    (расшифровка подписи) </t>
  </si>
  <si>
    <t xml:space="preserve">                                                                     </t>
  </si>
  <si>
    <t xml:space="preserve">РАСЧЕТЫ К БЮДЖЕТНОЙ СМЕТЕ (В ЦЕЛОМ ПО УЧРЕЖДЕНИЮ) </t>
  </si>
  <si>
    <t xml:space="preserve">I. Расчет расходов по подстатье 211 "Заработная плата" </t>
  </si>
  <si>
    <t xml:space="preserve"> N п/п </t>
  </si>
  <si>
    <t xml:space="preserve">Наименование расходов </t>
  </si>
  <si>
    <t xml:space="preserve">Сумма в месяц (согласно штатному расписанию), тыс.руб. </t>
  </si>
  <si>
    <t xml:space="preserve">Количество месяцев </t>
  </si>
  <si>
    <t xml:space="preserve">Сумма, тыс.руб.               (гр.3 х гр.4) </t>
  </si>
  <si>
    <t xml:space="preserve">Оплата по окладам (должностным окладам), ставкам заработной платы </t>
  </si>
  <si>
    <t xml:space="preserve"> </t>
  </si>
  <si>
    <t xml:space="preserve">    N п/п </t>
  </si>
  <si>
    <t xml:space="preserve">Сумма в месяц, тыс.руб. </t>
  </si>
  <si>
    <t xml:space="preserve">Сумма, тыс.руб. (гр.3 х гр.4) </t>
  </si>
  <si>
    <t xml:space="preserve">Компенсационные выплаты (расшифровать) &lt;**&gt; </t>
  </si>
  <si>
    <t xml:space="preserve">в том числе: </t>
  </si>
  <si>
    <t xml:space="preserve">Стимулирующие выплаты (расшифровать) &lt;**&gt; </t>
  </si>
  <si>
    <t xml:space="preserve">    &lt;**&gt; Является итоговой строкой. </t>
  </si>
  <si>
    <t xml:space="preserve">II. Расчет расходов по подстатье 213 "Начисления на выплаты по оплате труда" </t>
  </si>
  <si>
    <t xml:space="preserve"> Размер начислений на выплаты по оплате труда в соответствии с действующими на дату составления сметы нормативными документами. </t>
  </si>
  <si>
    <t xml:space="preserve">III. Расчет расходов по подстатье 212 "Прочие выплаты" </t>
  </si>
  <si>
    <t xml:space="preserve">Место назначения </t>
  </si>
  <si>
    <t xml:space="preserve">Количество командировок </t>
  </si>
  <si>
    <t xml:space="preserve">Количество сотрудников, направляемых в командировку в год </t>
  </si>
  <si>
    <t xml:space="preserve">Количество суток пребывания в командировке </t>
  </si>
  <si>
    <t xml:space="preserve">Сумма, тыс.руб. (гр.4 х гр.5 &lt;*&gt; х гр.6 х 0,1 &lt;*&gt;) </t>
  </si>
  <si>
    <t xml:space="preserve">Суточные при служебных командировках </t>
  </si>
  <si>
    <t xml:space="preserve">Суточные при командировках на курсы повышения квалификации </t>
  </si>
  <si>
    <t xml:space="preserve">    </t>
  </si>
  <si>
    <t xml:space="preserve">    &lt;*&gt; Размер суточных в соответствии с действующими на дату составления сметы нормативными документами. </t>
  </si>
  <si>
    <t xml:space="preserve">N п/п </t>
  </si>
  <si>
    <t xml:space="preserve">Место отдыха </t>
  </si>
  <si>
    <t xml:space="preserve">Средняя стоимость проезда в одну сторону, тыс.руб. </t>
  </si>
  <si>
    <t xml:space="preserve">Количество работников, использующих право на компенсацию &lt;*&gt; </t>
  </si>
  <si>
    <t xml:space="preserve">Количество членов семьи, имеющих право на компенсацию &lt;*&gt; </t>
  </si>
  <si>
    <t xml:space="preserve">Сумма, тыс.руб. (гр.4 + гр.5) х гр.3 х 2) </t>
  </si>
  <si>
    <t xml:space="preserve">    &lt;*&gt; Для лиц, работающих в районах Крайнего Севера и приравненных к ним местностях. </t>
  </si>
  <si>
    <t xml:space="preserve">Количество работников, использующих право на компенсацию (пособие) </t>
  </si>
  <si>
    <t xml:space="preserve">Количество платежей в год </t>
  </si>
  <si>
    <t xml:space="preserve">Размер компенсации (пособия), тыс.руб. </t>
  </si>
  <si>
    <t xml:space="preserve">Сумма, тыс.руб. (гр.3 х гр.4 х гр.5) </t>
  </si>
  <si>
    <t xml:space="preserve">IV. Расчет расходов по подстатье 221 "Услуги связи" </t>
  </si>
  <si>
    <t xml:space="preserve">Единица измерения </t>
  </si>
  <si>
    <t xml:space="preserve">Количество </t>
  </si>
  <si>
    <t xml:space="preserve">Стоимость за единицу измерения, тыс.руб. </t>
  </si>
  <si>
    <t xml:space="preserve">Сумма, тыс.руб. (гр.4 х гр.5 х гр.6) </t>
  </si>
  <si>
    <t xml:space="preserve">Абонентская оплата </t>
  </si>
  <si>
    <t xml:space="preserve">абонентский номер </t>
  </si>
  <si>
    <t xml:space="preserve">Повременная оплата междугородных, международных и местных телефонных соединений </t>
  </si>
  <si>
    <t xml:space="preserve">мин </t>
  </si>
  <si>
    <t xml:space="preserve">Абонентская оплата за пользование радиоточкой </t>
  </si>
  <si>
    <t xml:space="preserve">радиоточка </t>
  </si>
  <si>
    <t xml:space="preserve">Услуги электронной почты </t>
  </si>
  <si>
    <t xml:space="preserve">электронный адрес </t>
  </si>
  <si>
    <t xml:space="preserve">Оплата сотовой связи </t>
  </si>
  <si>
    <t xml:space="preserve">шт. (мин) </t>
  </si>
  <si>
    <t xml:space="preserve">Объем информации (гигабайт в год) </t>
  </si>
  <si>
    <t xml:space="preserve">Стоимость 1 гигабайта, тыс.руб. </t>
  </si>
  <si>
    <t xml:space="preserve">Стоимость аренды канала, тыс.руб. </t>
  </si>
  <si>
    <t xml:space="preserve">Сумма, тыс.руб. (гр.3 х гр.4 + гр.5) </t>
  </si>
  <si>
    <t xml:space="preserve">Подключение и использование Глобальной сети Интернет (расшифровать) &lt;**&gt; </t>
  </si>
  <si>
    <t xml:space="preserve">Стоимость за единицу, тыс.руб. </t>
  </si>
  <si>
    <t xml:space="preserve">Услуги по пересылке почтовых отправлений </t>
  </si>
  <si>
    <t xml:space="preserve">Услуги других видов связи </t>
  </si>
  <si>
    <t xml:space="preserve">Оплата почтовых конвертов и марок </t>
  </si>
  <si>
    <t xml:space="preserve">V. Расчет расходов по подстатье 222 "Транспортные услуги" </t>
  </si>
  <si>
    <t xml:space="preserve">Количество человек, направленных в командировки, в год </t>
  </si>
  <si>
    <t xml:space="preserve">Сумма, тыс.руб. (гр.4 х гр.5 х гр.6 х 2) </t>
  </si>
  <si>
    <t xml:space="preserve">Оплата проезда при служебных командировках </t>
  </si>
  <si>
    <t xml:space="preserve">Оплата проезда при командировках на курсы повышения квалификации </t>
  </si>
  <si>
    <t xml:space="preserve">Количество единиц </t>
  </si>
  <si>
    <t xml:space="preserve">Оплата услуг по пассажирским и грузовым перевозкам </t>
  </si>
  <si>
    <t xml:space="preserve">VI. Расчет расходов по подстатье 223 "Коммунальные услуги" </t>
  </si>
  <si>
    <t xml:space="preserve">Количество потребления в год </t>
  </si>
  <si>
    <t xml:space="preserve">Тариф (стоимость за единицу измерения), руб. </t>
  </si>
  <si>
    <t xml:space="preserve">Сумма, тыс.руб. (гр.4 х гр.5/1000) </t>
  </si>
  <si>
    <t xml:space="preserve">Оплата потребления газа &lt;*&gt; </t>
  </si>
  <si>
    <t xml:space="preserve">куб.м </t>
  </si>
  <si>
    <t xml:space="preserve">Оплата потребления электроэнергии </t>
  </si>
  <si>
    <t xml:space="preserve">кВт/час </t>
  </si>
  <si>
    <t xml:space="preserve">Оплата потребления теплоэнергии </t>
  </si>
  <si>
    <t xml:space="preserve">гКал </t>
  </si>
  <si>
    <t xml:space="preserve">Оплата потребления воды </t>
  </si>
  <si>
    <t xml:space="preserve">    &lt;*&gt; Данные представляются в разрезе структурных подразделений учреждения. </t>
  </si>
  <si>
    <t xml:space="preserve">VIII. Расчет расходов по подстатье 225 "Услуги по содержанию имущества" </t>
  </si>
  <si>
    <t xml:space="preserve">Стоимость в соответствии с локальными сметными расчетами, тыс.руб. </t>
  </si>
  <si>
    <t xml:space="preserve">Оплата договоров на текущий ремонт зданий и сооружений пообъектно (расшифровать) &lt;**&gt; </t>
  </si>
  <si>
    <t xml:space="preserve">Оплата договоров на капитальный ремонт зданий и сооружений пообъектно (расшифровать) &lt;**&gt; </t>
  </si>
  <si>
    <t xml:space="preserve">Количество договоров </t>
  </si>
  <si>
    <t xml:space="preserve">Стоимость услуги, тыс.руб. </t>
  </si>
  <si>
    <t xml:space="preserve">Оплата услуг за пусконаладочные работы, техническое обслуживание, ремонт оборудования (расшифровать) &lt;**&gt; </t>
  </si>
  <si>
    <t xml:space="preserve">Оплата услуг за содержание в чистоте помещений, зданий, дворов, иного имущества (расшифровать) &lt;**&gt; </t>
  </si>
  <si>
    <t xml:space="preserve">Оплата услуг по ремонту инженерных систем и коммуникаций (расшифровать) &lt;**&gt; </t>
  </si>
  <si>
    <t xml:space="preserve">IX. Расчет расходов по подстатье 226 "Прочие услуги" </t>
  </si>
  <si>
    <t xml:space="preserve">Оплата услуг вневедомственной, пожарной охраны (расшифровать) &lt;**&gt; </t>
  </si>
  <si>
    <t xml:space="preserve">Оплата услуг на установку, наладку, эксплуатацию охранной и пожарной сигнализации (расшифровать) &lt;**&gt; </t>
  </si>
  <si>
    <t xml:space="preserve">Оплата услуг на страхование гражданской ответственности владельцев транспортных средств </t>
  </si>
  <si>
    <t xml:space="preserve">Количество человеко-дней </t>
  </si>
  <si>
    <t xml:space="preserve">Стоимость проживания за 1 сутки, тыс.руб. </t>
  </si>
  <si>
    <t xml:space="preserve">Наем жилых помещений при служебных командировках </t>
  </si>
  <si>
    <t xml:space="preserve">Наем жилых помещений при командировках на курсы повышения квалификации </t>
  </si>
  <si>
    <t xml:space="preserve">Средняя стоимость за единицу, тыс.руб. </t>
  </si>
  <si>
    <t xml:space="preserve">Оплата услуг в области информационных технологий (приобретение неисключительных (пользовательских) прав на программное обеспечение, включая приобретение и обновление справочно-информационных баз данных (расшифровать) &lt;**&gt; </t>
  </si>
  <si>
    <t xml:space="preserve">Приобретение периодической литературы (газеты, журналы) </t>
  </si>
  <si>
    <t xml:space="preserve">Оплата иных услуг на основании заключаемых договоров, в т.ч. оплата труда внештатных сотрудников </t>
  </si>
  <si>
    <t xml:space="preserve">X. Расчет расходов по подстатье 262 "Пособия по социальной помощи населению" </t>
  </si>
  <si>
    <t xml:space="preserve">Численность увольняемых работников </t>
  </si>
  <si>
    <t xml:space="preserve">Размер пособия, руб. </t>
  </si>
  <si>
    <t xml:space="preserve">Сумма, тыс.руб. (гр.3 х гр.4/1000) </t>
  </si>
  <si>
    <t xml:space="preserve">XI. Расчет расходов по подстатье 290 "Прочие расходы" </t>
  </si>
  <si>
    <t xml:space="preserve">Остаточная стоимость основных средств, тыс.руб. </t>
  </si>
  <si>
    <t xml:space="preserve">Ставка налога, % </t>
  </si>
  <si>
    <t xml:space="preserve">Сумма исчисленного налога, подлежащего уплате, тыс.руб. (гр.3 х гр.4/100) </t>
  </si>
  <si>
    <t xml:space="preserve">Налог на имущество &lt;*&gt; </t>
  </si>
  <si>
    <t xml:space="preserve">    &lt;*&gt; Данные представляются в разрезе структурных подразделений. </t>
  </si>
  <si>
    <t xml:space="preserve">Площадь земельного участка (кв.м) </t>
  </si>
  <si>
    <t xml:space="preserve">Удельный показатель кадастровой стоимости земель, руб. за кв.м </t>
  </si>
  <si>
    <t xml:space="preserve">Кадастровая стоимость земельного участка, тыс.руб. (гр.3 х гр.4/1000) </t>
  </si>
  <si>
    <t xml:space="preserve">Сумма, тыс.руб. (гр.5 х гр.6/100) </t>
  </si>
  <si>
    <t xml:space="preserve">Земельный налог &lt;*&gt; </t>
  </si>
  <si>
    <t xml:space="preserve">    &lt;*&gt; Данные представляются в разрезе земельных участков. </t>
  </si>
  <si>
    <t xml:space="preserve">Сумма, тыс.руб. </t>
  </si>
  <si>
    <t xml:space="preserve">Оплата налогов и сборов, государственных пошлин, лицензий </t>
  </si>
  <si>
    <t xml:space="preserve">ХII. Расчет расходов по статье 310 "Увеличение стоимости основных средств" </t>
  </si>
  <si>
    <t xml:space="preserve">Средняя стоимость, тыс.руб. </t>
  </si>
  <si>
    <t xml:space="preserve">Приобретение машин, оборудования, инструментов, транспортных средств, инвентаря, библиотечного фонда, медицинского инструментария и прочих основных средств (расшифровать) &lt;**&gt; </t>
  </si>
  <si>
    <t xml:space="preserve">ХIII. Расчет расходов по статье 340 "Увеличение стоимости" </t>
  </si>
  <si>
    <t xml:space="preserve">Цена за единицу измерения, руб. </t>
  </si>
  <si>
    <t xml:space="preserve">Приобретение мягкого инвентаря, медикаментов, перевязочных средств, посуды, продуктов питания, горюче-смазочных, строительных, хозяйственных материалов, канцелярских принадлежностей и прочих материальных запасов (расшифровать)* </t>
  </si>
  <si>
    <t xml:space="preserve">    При необходимости может быть введено примечание. Расчет других расходов, не включенных в расчет, осуществляется в произвольной форме, при этом итоговая сумма по подстатье расходов должна соответствовать сметному назначению. </t>
  </si>
  <si>
    <t xml:space="preserve"> Руководитель </t>
  </si>
  <si>
    <t xml:space="preserve">М.П. </t>
  </si>
  <si>
    <t>Приложение 4</t>
  </si>
  <si>
    <t xml:space="preserve"> к Порядку составления, утверждения и ведения бюджетных смет муниципальных казённых учреждений,  утвержденному  Постановлением главы администрации муниципального образования  "Медвежьегорский муниципальный район"   </t>
  </si>
  <si>
    <t>ПРОЕКТ БЮДЖЕТНОЙ СМЕТЫ НА 20    ГОД</t>
  </si>
  <si>
    <t>ИЗМЕНЕНИЕ №______ПОКАЗАТЕЛЕЙ БЮДЖЕТНОЙ СМЕТЫ  НА 20        ГОД</t>
  </si>
  <si>
    <t>от "____" ____________20      г.</t>
  </si>
  <si>
    <t xml:space="preserve">«____» _________________ 20      г. № ______      </t>
  </si>
  <si>
    <t xml:space="preserve">«____» _________________ 20     г. № ______      </t>
  </si>
  <si>
    <t>007</t>
  </si>
  <si>
    <t>0701</t>
  </si>
  <si>
    <t>0702</t>
  </si>
  <si>
    <t>1004</t>
  </si>
  <si>
    <t>007 0701 2002420 111 211</t>
  </si>
  <si>
    <t>007 0702 2002421 111 211</t>
  </si>
  <si>
    <t>007 0702 2002421 112 212</t>
  </si>
  <si>
    <t>007 0702 2004205 112 212</t>
  </si>
  <si>
    <t>007 0701 2002420 111 213</t>
  </si>
  <si>
    <t>26807,00</t>
  </si>
  <si>
    <t>11,9</t>
  </si>
  <si>
    <t>007 0702 2002421 111 213</t>
  </si>
  <si>
    <t>007 0702 2004205 111 213</t>
  </si>
  <si>
    <t>10,4</t>
  </si>
  <si>
    <t>007 0701 2004206 111 213</t>
  </si>
  <si>
    <t>11,5</t>
  </si>
  <si>
    <t>заправка картриджей</t>
  </si>
  <si>
    <t>техническое обслуживание узлов учета</t>
  </si>
  <si>
    <t>вывоз ТБО</t>
  </si>
  <si>
    <t>дератизация</t>
  </si>
  <si>
    <t>противопожарные мероприятия</t>
  </si>
  <si>
    <t>услуги по сопровождению программ</t>
  </si>
  <si>
    <t>медосмотр персонала</t>
  </si>
  <si>
    <t>курсы повышения квалификации</t>
  </si>
  <si>
    <t>акарицидная обработка</t>
  </si>
  <si>
    <t>продукты</t>
  </si>
  <si>
    <t>медикаменты</t>
  </si>
  <si>
    <t>канцелярские товары</t>
  </si>
  <si>
    <t>ГСМ</t>
  </si>
  <si>
    <t>запасные части</t>
  </si>
  <si>
    <t>Средства местного бюджета</t>
  </si>
  <si>
    <t>Субвенция на обеспечение государственных гарантий прав граждан на получение общедоступного и бесплатного дошкольного образования</t>
  </si>
  <si>
    <t>Субвенция на компенсацию части родительской платы за содержание ребенка в государственных и муниципальных образовательныых учреждениях, реализующих основную общеобразовательную программу дошкольного образования</t>
  </si>
  <si>
    <t>Субвенция на предоставление мер социальной поддержки и социального обслуживания инвалидов</t>
  </si>
  <si>
    <t>Субвенция на предоставление мер социальной поддержки педагогическим работникам образовательных учреждений, расположенных в сельской местности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</si>
  <si>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(РК)</t>
  </si>
  <si>
    <t>Оплата труда гражданских служащих</t>
  </si>
  <si>
    <t>Начислениия на оплату труда</t>
  </si>
  <si>
    <t>Увеличение стоимости материальных запасов</t>
  </si>
  <si>
    <t>Прочие выплаты</t>
  </si>
  <si>
    <t>Транспортные услуги</t>
  </si>
  <si>
    <t>Содержание имущества</t>
  </si>
  <si>
    <t>Коммунальные услуги</t>
  </si>
  <si>
    <t>Услуги связи</t>
  </si>
  <si>
    <t>Прочие услуги</t>
  </si>
  <si>
    <t>Прочие расходы</t>
  </si>
  <si>
    <t>Пособия по социальной помощи населению</t>
  </si>
  <si>
    <t>Увеличение стоимости основных средств</t>
  </si>
  <si>
    <t>Итого по коду 2002421</t>
  </si>
  <si>
    <t>Итого по коду 2002420</t>
  </si>
  <si>
    <t>Итого по коду 2004203</t>
  </si>
  <si>
    <t>Итого по коду 2004204</t>
  </si>
  <si>
    <t>Итого по коду 2004205</t>
  </si>
  <si>
    <t>Итого по коду 2004206</t>
  </si>
  <si>
    <t>Итого по коду 2004210</t>
  </si>
  <si>
    <t>хоз.расходы/строит.товары</t>
  </si>
  <si>
    <t>Компенсация родительской платы</t>
  </si>
  <si>
    <t>Компенсация проживания (льготы педагогам на селе)</t>
  </si>
  <si>
    <t>007 0702 2004205 111 211</t>
  </si>
  <si>
    <t>007 0701 2004206 111 211</t>
  </si>
  <si>
    <t>007 0701 2004206 112 212</t>
  </si>
  <si>
    <t>« 25 » декабря 2013 г. №2066</t>
  </si>
  <si>
    <t>РФ</t>
  </si>
  <si>
    <t>ремонт оборудования</t>
  </si>
  <si>
    <t>Транспортный налог</t>
  </si>
  <si>
    <t>Директор</t>
  </si>
  <si>
    <t>(должность)</t>
  </si>
  <si>
    <t>(подпись)</t>
  </si>
  <si>
    <t>(расшифровка подписи)</t>
  </si>
  <si>
    <t>Главный бухгалтер</t>
  </si>
  <si>
    <t xml:space="preserve"> Исполнитель</t>
  </si>
  <si>
    <t>Горячева М.М.</t>
  </si>
  <si>
    <t xml:space="preserve">                                              В.А. Карпенко                                                              </t>
  </si>
  <si>
    <t>от " 9 " января  2014 г.</t>
  </si>
  <si>
    <r>
      <t xml:space="preserve">Получатель бюджетных средств </t>
    </r>
    <r>
      <rPr>
        <b/>
        <sz val="12"/>
        <rFont val="Times New Roman"/>
        <family val="1"/>
      </rPr>
      <t>МКОУ "Шуньгская СОШ"</t>
    </r>
  </si>
  <si>
    <t>БЮДЖЕТНАЯ СМЕТА НА 2014 ГОД</t>
  </si>
  <si>
    <t>Пономарева М.Т.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</si>
</sst>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\ "/>
    <numFmt numFmtId="185" formatCode="#,##0.0_ ;[Red]\-#,##0.0\ "/>
    <numFmt numFmtId="186" formatCode="#,##0_ ;[Red]\-#,##0\ "/>
    <numFmt numFmtId="187" formatCode="0_ ;[Red]\-0\ "/>
    <numFmt numFmtId="188" formatCode="[$-FC19]d\ mmmm\ yyyy\ &quot;г.&quot;"/>
    <numFmt numFmtId="189" formatCode="0.E+00"/>
    <numFmt numFmtId="190" formatCode="#,##0.000_ ;[Red]\-#,##0.000\ 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right" wrapText="1"/>
    </xf>
    <xf numFmtId="184" fontId="5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 applyProtection="1">
      <alignment horizontal="justify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justify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justify" wrapText="1"/>
      <protection locked="0"/>
    </xf>
    <xf numFmtId="49" fontId="3" fillId="0" borderId="10" xfId="0" applyNumberFormat="1" applyFont="1" applyBorder="1" applyAlignment="1" applyProtection="1">
      <alignment horizontal="justify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14" xfId="0" applyFont="1" applyBorder="1" applyAlignment="1">
      <alignment horizontal="right" wrapText="1"/>
    </xf>
    <xf numFmtId="184" fontId="3" fillId="0" borderId="10" xfId="0" applyNumberFormat="1" applyFont="1" applyBorder="1" applyAlignment="1">
      <alignment horizontal="justify" vertical="top" wrapText="1"/>
    </xf>
    <xf numFmtId="184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3" fontId="5" fillId="33" borderId="16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3" fontId="12" fillId="0" borderId="10" xfId="0" applyNumberFormat="1" applyFont="1" applyBorder="1" applyAlignment="1" applyProtection="1">
      <alignment horizontal="right" vertical="center" wrapText="1"/>
      <protection locked="0"/>
    </xf>
    <xf numFmtId="184" fontId="0" fillId="0" borderId="1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84" fontId="0" fillId="0" borderId="0" xfId="0" applyNumberForma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 wrapText="1"/>
    </xf>
    <xf numFmtId="184" fontId="0" fillId="0" borderId="16" xfId="0" applyNumberFormat="1" applyFill="1" applyBorder="1" applyAlignment="1">
      <alignment wrapText="1"/>
    </xf>
    <xf numFmtId="184" fontId="0" fillId="0" borderId="0" xfId="0" applyNumberFormat="1" applyFont="1" applyFill="1" applyBorder="1" applyAlignment="1">
      <alignment horizontal="left" wrapText="1"/>
    </xf>
    <xf numFmtId="184" fontId="0" fillId="0" borderId="0" xfId="0" applyNumberFormat="1" applyFill="1" applyBorder="1" applyAlignment="1">
      <alignment horizontal="left" wrapText="1"/>
    </xf>
    <xf numFmtId="184" fontId="0" fillId="0" borderId="11" xfId="0" applyNumberFormat="1" applyFont="1" applyFill="1" applyBorder="1" applyAlignment="1">
      <alignment horizontal="left" wrapText="1"/>
    </xf>
    <xf numFmtId="184" fontId="0" fillId="0" borderId="0" xfId="0" applyNumberFormat="1" applyFill="1" applyBorder="1" applyAlignment="1">
      <alignment vertical="center" wrapText="1"/>
    </xf>
    <xf numFmtId="184" fontId="0" fillId="0" borderId="11" xfId="0" applyNumberFormat="1" applyFill="1" applyBorder="1" applyAlignment="1">
      <alignment wrapText="1"/>
    </xf>
    <xf numFmtId="18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184" fontId="0" fillId="0" borderId="0" xfId="0" applyNumberForma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wrapText="1"/>
    </xf>
    <xf numFmtId="186" fontId="9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left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86" fontId="0" fillId="0" borderId="10" xfId="0" applyNumberFormat="1" applyFill="1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184" fontId="0" fillId="0" borderId="15" xfId="0" applyNumberForma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186" fontId="0" fillId="0" borderId="10" xfId="0" applyNumberFormat="1" applyFill="1" applyBorder="1" applyAlignment="1">
      <alignment horizontal="center" wrapText="1"/>
    </xf>
    <xf numFmtId="186" fontId="0" fillId="0" borderId="0" xfId="0" applyNumberFormat="1" applyFill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90" fontId="0" fillId="0" borderId="10" xfId="0" applyNumberFormat="1" applyFill="1" applyBorder="1" applyAlignment="1">
      <alignment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86" fontId="9" fillId="0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84" fontId="0" fillId="0" borderId="17" xfId="0" applyNumberFormat="1" applyFill="1" applyBorder="1" applyAlignment="1">
      <alignment vertical="center" wrapText="1"/>
    </xf>
    <xf numFmtId="186" fontId="0" fillId="0" borderId="17" xfId="0" applyNumberFormat="1" applyFill="1" applyBorder="1" applyAlignment="1">
      <alignment horizontal="center" vertical="center" wrapText="1"/>
    </xf>
    <xf numFmtId="184" fontId="0" fillId="0" borderId="17" xfId="0" applyNumberFormat="1" applyFill="1" applyBorder="1" applyAlignment="1">
      <alignment wrapText="1"/>
    </xf>
    <xf numFmtId="184" fontId="0" fillId="0" borderId="17" xfId="0" applyNumberFormat="1" applyFont="1" applyFill="1" applyBorder="1" applyAlignment="1">
      <alignment horizontal="left" wrapText="1"/>
    </xf>
    <xf numFmtId="184" fontId="0" fillId="0" borderId="17" xfId="0" applyNumberFormat="1" applyFill="1" applyBorder="1" applyAlignment="1">
      <alignment horizontal="left" wrapText="1"/>
    </xf>
    <xf numFmtId="184" fontId="0" fillId="0" borderId="11" xfId="0" applyNumberFormat="1" applyFont="1" applyFill="1" applyBorder="1" applyAlignment="1">
      <alignment wrapText="1"/>
    </xf>
    <xf numFmtId="184" fontId="0" fillId="0" borderId="11" xfId="0" applyNumberFormat="1" applyFont="1" applyFill="1" applyBorder="1" applyAlignment="1">
      <alignment vertical="center" wrapText="1"/>
    </xf>
    <xf numFmtId="184" fontId="9" fillId="0" borderId="0" xfId="0" applyNumberFormat="1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wrapText="1"/>
    </xf>
    <xf numFmtId="184" fontId="0" fillId="0" borderId="0" xfId="0" applyNumberFormat="1" applyFont="1" applyFill="1" applyBorder="1" applyAlignment="1">
      <alignment wrapText="1"/>
    </xf>
    <xf numFmtId="184" fontId="9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 vertical="center" wrapText="1"/>
    </xf>
    <xf numFmtId="0" fontId="50" fillId="0" borderId="15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3" fontId="51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50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49" fontId="3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3" fillId="0" borderId="11" xfId="0" applyFont="1" applyBorder="1" applyAlignment="1">
      <alignment horizontal="justify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23" xfId="0" applyFont="1" applyBorder="1" applyAlignment="1">
      <alignment horizontal="right" wrapText="1"/>
    </xf>
    <xf numFmtId="0" fontId="0" fillId="0" borderId="23" xfId="0" applyBorder="1" applyAlignment="1">
      <alignment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justify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justify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justify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horizontal="center" vertical="justify" wrapText="1"/>
      <protection locked="0"/>
    </xf>
    <xf numFmtId="0" fontId="0" fillId="0" borderId="0" xfId="0" applyBorder="1" applyAlignment="1" applyProtection="1">
      <alignment horizontal="center" vertical="justify" wrapText="1"/>
      <protection locked="0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184" fontId="0" fillId="0" borderId="11" xfId="0" applyNumberFormat="1" applyFont="1" applyFill="1" applyBorder="1" applyAlignment="1">
      <alignment horizontal="left" wrapText="1"/>
    </xf>
    <xf numFmtId="184" fontId="0" fillId="0" borderId="17" xfId="0" applyNumberFormat="1" applyFont="1" applyFill="1" applyBorder="1" applyAlignment="1">
      <alignment horizontal="left" wrapText="1"/>
    </xf>
    <xf numFmtId="184" fontId="0" fillId="0" borderId="11" xfId="0" applyNumberFormat="1" applyFill="1" applyBorder="1" applyAlignment="1">
      <alignment horizontal="left" vertical="center" wrapText="1"/>
    </xf>
    <xf numFmtId="184" fontId="0" fillId="0" borderId="17" xfId="0" applyNumberForma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wrapText="1"/>
    </xf>
    <xf numFmtId="184" fontId="0" fillId="0" borderId="10" xfId="0" applyNumberForma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4" fontId="9" fillId="0" borderId="17" xfId="0" applyNumberFormat="1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wrapText="1"/>
    </xf>
    <xf numFmtId="184" fontId="0" fillId="0" borderId="17" xfId="0" applyNumberFormat="1" applyFill="1" applyBorder="1" applyAlignment="1">
      <alignment horizontal="left" wrapText="1"/>
    </xf>
    <xf numFmtId="184" fontId="0" fillId="0" borderId="10" xfId="0" applyNumberFormat="1" applyFont="1" applyFill="1" applyBorder="1" applyAlignment="1">
      <alignment horizontal="left" wrapText="1"/>
    </xf>
    <xf numFmtId="184" fontId="0" fillId="0" borderId="10" xfId="0" applyNumberFormat="1" applyFill="1" applyBorder="1" applyAlignment="1">
      <alignment horizontal="left" wrapText="1"/>
    </xf>
    <xf numFmtId="186" fontId="9" fillId="0" borderId="11" xfId="0" applyNumberFormat="1" applyFont="1" applyFill="1" applyBorder="1" applyAlignment="1">
      <alignment horizontal="center" vertical="center" wrapText="1"/>
    </xf>
    <xf numFmtId="186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18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4" fontId="9" fillId="0" borderId="15" xfId="0" applyNumberFormat="1" applyFont="1" applyFill="1" applyBorder="1" applyAlignment="1">
      <alignment horizontal="center" vertical="center" wrapText="1"/>
    </xf>
    <xf numFmtId="184" fontId="9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="70" zoomScaleNormal="70" zoomScalePageLayoutView="0" workbookViewId="0" topLeftCell="A61">
      <selection activeCell="A89" sqref="B89"/>
    </sheetView>
  </sheetViews>
  <sheetFormatPr defaultColWidth="9.140625" defaultRowHeight="12.75"/>
  <cols>
    <col min="1" max="1" width="27.57421875" style="0" customWidth="1"/>
    <col min="2" max="2" width="8.00390625" style="0" customWidth="1"/>
    <col min="3" max="3" width="8.57421875" style="0" customWidth="1"/>
    <col min="4" max="4" width="13.7109375" style="0" customWidth="1"/>
    <col min="5" max="5" width="11.7109375" style="0" customWidth="1"/>
    <col min="6" max="6" width="11.140625" style="0" bestFit="1" customWidth="1"/>
    <col min="7" max="7" width="17.7109375" style="0" customWidth="1"/>
    <col min="8" max="19" width="16.28125" style="0" customWidth="1"/>
  </cols>
  <sheetData>
    <row r="1" spans="1:19" ht="15.75" customHeight="1">
      <c r="A1" s="166" t="s">
        <v>20</v>
      </c>
      <c r="B1" s="166"/>
      <c r="C1" s="166"/>
      <c r="D1" s="166"/>
      <c r="E1" s="166"/>
      <c r="F1" s="2"/>
      <c r="G1" s="2"/>
      <c r="H1" s="5"/>
      <c r="I1" s="5"/>
      <c r="J1" s="5"/>
      <c r="K1" s="5"/>
      <c r="L1" s="5"/>
      <c r="M1" s="5"/>
      <c r="N1" s="5"/>
      <c r="O1" s="154" t="s">
        <v>34</v>
      </c>
      <c r="P1" s="154"/>
      <c r="Q1" s="154"/>
      <c r="R1" s="154"/>
      <c r="S1" s="154"/>
    </row>
    <row r="2" spans="1:19" ht="27.75" customHeight="1">
      <c r="A2" s="164" t="s">
        <v>22</v>
      </c>
      <c r="B2" s="164"/>
      <c r="C2" s="164"/>
      <c r="D2" s="164"/>
      <c r="E2" s="164"/>
      <c r="F2" s="165"/>
      <c r="G2" s="165"/>
      <c r="H2" s="5"/>
      <c r="I2" s="5"/>
      <c r="J2" s="5"/>
      <c r="K2" s="5"/>
      <c r="L2" s="5"/>
      <c r="M2" s="5"/>
      <c r="N2" s="5"/>
      <c r="O2" s="155" t="s">
        <v>23</v>
      </c>
      <c r="P2" s="156"/>
      <c r="Q2" s="156"/>
      <c r="R2" s="156"/>
      <c r="S2" s="156"/>
    </row>
    <row r="3" spans="1:19" ht="23.25" customHeight="1">
      <c r="A3" s="166" t="s">
        <v>21</v>
      </c>
      <c r="B3" s="166"/>
      <c r="C3" s="166"/>
      <c r="D3" s="166"/>
      <c r="E3" s="166"/>
      <c r="F3" s="167"/>
      <c r="G3" s="167"/>
      <c r="H3" s="5"/>
      <c r="I3" s="5"/>
      <c r="J3" s="5"/>
      <c r="K3" s="5"/>
      <c r="L3" s="5"/>
      <c r="M3" s="5"/>
      <c r="N3" s="5"/>
      <c r="O3" s="156"/>
      <c r="P3" s="156"/>
      <c r="Q3" s="156"/>
      <c r="R3" s="156"/>
      <c r="S3" s="156"/>
    </row>
    <row r="4" spans="1:19" ht="32.25" customHeight="1">
      <c r="A4" s="162" t="s">
        <v>282</v>
      </c>
      <c r="B4" s="163"/>
      <c r="C4" s="163"/>
      <c r="D4" s="163"/>
      <c r="E4" s="163"/>
      <c r="F4" s="163"/>
      <c r="G4" s="2"/>
      <c r="H4" s="5"/>
      <c r="I4" s="5"/>
      <c r="J4" s="5"/>
      <c r="K4" s="5"/>
      <c r="L4" s="5"/>
      <c r="M4" s="5"/>
      <c r="N4" s="5"/>
      <c r="O4" s="157" t="s">
        <v>271</v>
      </c>
      <c r="P4" s="157"/>
      <c r="Q4" s="157"/>
      <c r="R4" s="157"/>
      <c r="S4" s="157"/>
    </row>
    <row r="5" spans="1:19" ht="17.25" customHeight="1">
      <c r="A5" s="150" t="s">
        <v>44</v>
      </c>
      <c r="B5" s="150"/>
      <c r="C5" s="150"/>
      <c r="D5" s="150"/>
      <c r="E5" s="150"/>
      <c r="F5" s="151"/>
      <c r="G5" s="2"/>
      <c r="H5" s="5"/>
      <c r="I5" s="5"/>
      <c r="J5" s="5"/>
      <c r="K5" s="5"/>
      <c r="L5" s="5"/>
      <c r="M5" s="5"/>
      <c r="N5" s="5"/>
      <c r="O5" s="4"/>
      <c r="P5" s="4"/>
      <c r="Q5" s="4"/>
      <c r="R5" s="4"/>
      <c r="S5" s="4"/>
    </row>
    <row r="6" spans="1:19" ht="22.5" customHeight="1">
      <c r="A6" s="166"/>
      <c r="B6" s="166"/>
      <c r="C6" s="166"/>
      <c r="D6" s="166"/>
      <c r="E6" s="166"/>
      <c r="F6" s="2"/>
      <c r="G6" s="2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1:19" ht="15.75">
      <c r="A8" s="1"/>
      <c r="B8" s="1"/>
      <c r="C8" s="1"/>
      <c r="D8" s="1"/>
      <c r="E8" s="1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"/>
      <c r="R8" s="1"/>
      <c r="S8" s="8" t="s">
        <v>0</v>
      </c>
    </row>
    <row r="9" spans="1:19" ht="32.25">
      <c r="A9" s="170" t="s">
        <v>285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5"/>
      <c r="N9" s="5"/>
      <c r="O9" s="5"/>
      <c r="P9" s="5"/>
      <c r="Q9" s="5"/>
      <c r="R9" s="5" t="s">
        <v>1</v>
      </c>
      <c r="S9" s="8">
        <v>501012</v>
      </c>
    </row>
    <row r="10" spans="1:19" ht="31.5" customHeight="1">
      <c r="A10" s="170" t="s">
        <v>283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5"/>
      <c r="N10" s="5"/>
      <c r="O10" s="5"/>
      <c r="P10" s="5"/>
      <c r="Q10" s="5"/>
      <c r="R10" s="5" t="s">
        <v>2</v>
      </c>
      <c r="S10" s="8"/>
    </row>
    <row r="11" spans="1:19" ht="15.75">
      <c r="A11" s="1"/>
      <c r="B11" s="1"/>
      <c r="C11" s="1"/>
      <c r="D11" s="1"/>
      <c r="E11" s="1"/>
      <c r="F11" s="150"/>
      <c r="G11" s="150"/>
      <c r="H11" s="150"/>
      <c r="I11" s="150"/>
      <c r="J11" s="1"/>
      <c r="K11" s="150"/>
      <c r="L11" s="150"/>
      <c r="M11" s="150"/>
      <c r="N11" s="150"/>
      <c r="O11" s="150"/>
      <c r="P11" s="5"/>
      <c r="Q11" s="5"/>
      <c r="R11" s="5" t="s">
        <v>3</v>
      </c>
      <c r="S11" s="8"/>
    </row>
    <row r="12" spans="1:19" ht="30" customHeight="1">
      <c r="A12" s="152" t="s">
        <v>284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5"/>
      <c r="L12" s="5"/>
      <c r="M12" s="5"/>
      <c r="N12" s="5"/>
      <c r="O12" s="5"/>
      <c r="P12" s="5"/>
      <c r="Q12" s="154" t="s">
        <v>5</v>
      </c>
      <c r="R12" s="154"/>
      <c r="S12" s="8"/>
    </row>
    <row r="13" spans="1:19" ht="30" customHeight="1">
      <c r="A13" s="152" t="s">
        <v>69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5"/>
      <c r="L13" s="5"/>
      <c r="M13" s="5"/>
      <c r="N13" s="5"/>
      <c r="O13" s="5"/>
      <c r="P13" s="5"/>
      <c r="Q13" s="154" t="s">
        <v>5</v>
      </c>
      <c r="R13" s="154"/>
      <c r="S13" s="158"/>
    </row>
    <row r="14" spans="1:19" ht="30" customHeight="1">
      <c r="A14" s="152" t="s">
        <v>64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5"/>
      <c r="N14" s="5"/>
      <c r="O14" s="5"/>
      <c r="P14" s="5"/>
      <c r="Q14" s="154" t="s">
        <v>5</v>
      </c>
      <c r="R14" s="154"/>
      <c r="S14" s="159"/>
    </row>
    <row r="15" spans="1:19" ht="30" customHeight="1">
      <c r="A15" s="152" t="s">
        <v>65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5"/>
      <c r="N15" s="5"/>
      <c r="O15" s="5"/>
      <c r="P15" s="5"/>
      <c r="Q15" s="5"/>
      <c r="R15" s="5" t="s">
        <v>6</v>
      </c>
      <c r="S15" s="8"/>
    </row>
    <row r="16" spans="1:19" ht="30" customHeight="1">
      <c r="A16" s="152" t="s">
        <v>33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0"/>
      <c r="M16" s="150"/>
      <c r="N16" s="150"/>
      <c r="O16" s="150"/>
      <c r="P16" s="150"/>
      <c r="Q16" s="5"/>
      <c r="R16" s="154" t="s">
        <v>7</v>
      </c>
      <c r="S16" s="160">
        <v>383</v>
      </c>
    </row>
    <row r="17" spans="1:19" ht="15.75">
      <c r="A17" s="1"/>
      <c r="B17" s="166"/>
      <c r="C17" s="166"/>
      <c r="D17" s="166"/>
      <c r="E17" s="166"/>
      <c r="F17" s="166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5"/>
      <c r="R17" s="154"/>
      <c r="S17" s="161"/>
    </row>
    <row r="18" spans="1:19" ht="15.75" customHeight="1">
      <c r="A18" s="1"/>
      <c r="B18" s="166"/>
      <c r="C18" s="166"/>
      <c r="D18" s="166"/>
      <c r="E18" s="166"/>
      <c r="F18" s="166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"/>
      <c r="R18" s="1"/>
      <c r="S18" s="1"/>
    </row>
    <row r="19" spans="1:19" ht="15.75">
      <c r="A19" s="8"/>
      <c r="B19" s="168"/>
      <c r="C19" s="168"/>
      <c r="D19" s="168"/>
      <c r="E19" s="168"/>
      <c r="F19" s="168"/>
      <c r="G19" s="169" t="s">
        <v>48</v>
      </c>
      <c r="H19" s="147" t="s">
        <v>24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9"/>
    </row>
    <row r="20" spans="1:19" ht="31.5" customHeight="1">
      <c r="A20" s="160" t="s">
        <v>8</v>
      </c>
      <c r="B20" s="168" t="s">
        <v>9</v>
      </c>
      <c r="C20" s="168"/>
      <c r="D20" s="168"/>
      <c r="E20" s="168"/>
      <c r="F20" s="168"/>
      <c r="G20" s="144"/>
      <c r="H20" s="143" t="s">
        <v>10</v>
      </c>
      <c r="I20" s="143" t="s">
        <v>11</v>
      </c>
      <c r="J20" s="143" t="s">
        <v>12</v>
      </c>
      <c r="K20" s="143" t="s">
        <v>13</v>
      </c>
      <c r="L20" s="143" t="s">
        <v>25</v>
      </c>
      <c r="M20" s="143" t="s">
        <v>26</v>
      </c>
      <c r="N20" s="143" t="s">
        <v>27</v>
      </c>
      <c r="O20" s="143" t="s">
        <v>28</v>
      </c>
      <c r="P20" s="143" t="s">
        <v>29</v>
      </c>
      <c r="Q20" s="143" t="s">
        <v>30</v>
      </c>
      <c r="R20" s="143" t="s">
        <v>31</v>
      </c>
      <c r="S20" s="143" t="s">
        <v>32</v>
      </c>
    </row>
    <row r="21" spans="1:19" ht="31.5">
      <c r="A21" s="160"/>
      <c r="B21" s="9" t="s">
        <v>35</v>
      </c>
      <c r="C21" s="9" t="s">
        <v>36</v>
      </c>
      <c r="D21" s="9" t="s">
        <v>37</v>
      </c>
      <c r="E21" s="9" t="s">
        <v>14</v>
      </c>
      <c r="F21" s="9" t="s">
        <v>15</v>
      </c>
      <c r="G21" s="145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</row>
    <row r="22" spans="1:19" ht="12.75" customHeight="1">
      <c r="A22" s="146">
        <v>1</v>
      </c>
      <c r="B22" s="146">
        <v>3</v>
      </c>
      <c r="C22" s="146">
        <v>4</v>
      </c>
      <c r="D22" s="146">
        <v>5</v>
      </c>
      <c r="E22" s="146">
        <v>6</v>
      </c>
      <c r="F22" s="146">
        <v>7</v>
      </c>
      <c r="G22" s="146">
        <v>8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</row>
    <row r="23" spans="1:19" ht="12.75" customHeight="1">
      <c r="A23" s="146"/>
      <c r="B23" s="146"/>
      <c r="C23" s="146"/>
      <c r="D23" s="146"/>
      <c r="E23" s="146"/>
      <c r="F23" s="146"/>
      <c r="G23" s="146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</row>
    <row r="24" spans="1:19" ht="27.75" customHeight="1">
      <c r="A24" s="174" t="s">
        <v>240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6"/>
    </row>
    <row r="25" spans="1:19" ht="27.75" customHeight="1">
      <c r="A25" s="44" t="s">
        <v>246</v>
      </c>
      <c r="B25" s="42" t="s">
        <v>210</v>
      </c>
      <c r="C25" s="42" t="s">
        <v>211</v>
      </c>
      <c r="D25" s="6">
        <v>2002420</v>
      </c>
      <c r="E25" s="6">
        <v>111</v>
      </c>
      <c r="F25" s="6">
        <v>211</v>
      </c>
      <c r="G25" s="43">
        <f>SUM(H25:S25)</f>
        <v>1065180</v>
      </c>
      <c r="H25" s="43">
        <v>88765</v>
      </c>
      <c r="I25" s="43">
        <v>88765</v>
      </c>
      <c r="J25" s="43">
        <v>88765</v>
      </c>
      <c r="K25" s="43">
        <v>88765</v>
      </c>
      <c r="L25" s="43">
        <v>88765</v>
      </c>
      <c r="M25" s="43">
        <v>88765</v>
      </c>
      <c r="N25" s="43">
        <v>125989</v>
      </c>
      <c r="O25" s="43">
        <v>51541</v>
      </c>
      <c r="P25" s="43">
        <v>88765</v>
      </c>
      <c r="Q25" s="43">
        <v>88765</v>
      </c>
      <c r="R25" s="43">
        <v>88765</v>
      </c>
      <c r="S25" s="43">
        <v>88765</v>
      </c>
    </row>
    <row r="26" spans="1:19" ht="27.75" customHeight="1">
      <c r="A26" s="44" t="s">
        <v>247</v>
      </c>
      <c r="B26" s="42" t="s">
        <v>210</v>
      </c>
      <c r="C26" s="42" t="s">
        <v>211</v>
      </c>
      <c r="D26" s="6">
        <v>2002420</v>
      </c>
      <c r="E26" s="6">
        <v>111</v>
      </c>
      <c r="F26" s="6">
        <v>213</v>
      </c>
      <c r="G26" s="43">
        <f>SUM(H26:S26)</f>
        <v>319554</v>
      </c>
      <c r="H26" s="43">
        <v>26807</v>
      </c>
      <c r="I26" s="43">
        <v>26807</v>
      </c>
      <c r="J26" s="43">
        <v>26807</v>
      </c>
      <c r="K26" s="43">
        <v>26807</v>
      </c>
      <c r="L26" s="43">
        <v>26807</v>
      </c>
      <c r="M26" s="43">
        <v>26807</v>
      </c>
      <c r="N26" s="43">
        <v>26807</v>
      </c>
      <c r="O26" s="43">
        <v>38049</v>
      </c>
      <c r="P26" s="43">
        <v>15565</v>
      </c>
      <c r="Q26" s="43">
        <v>26807</v>
      </c>
      <c r="R26" s="43">
        <v>26807</v>
      </c>
      <c r="S26" s="43">
        <v>24677</v>
      </c>
    </row>
    <row r="27" spans="1:19" ht="27.75" customHeight="1">
      <c r="A27" s="47" t="s">
        <v>252</v>
      </c>
      <c r="B27" s="42" t="s">
        <v>210</v>
      </c>
      <c r="C27" s="42" t="s">
        <v>211</v>
      </c>
      <c r="D27" s="6">
        <v>2002420</v>
      </c>
      <c r="E27" s="6">
        <v>244</v>
      </c>
      <c r="F27" s="6">
        <v>223</v>
      </c>
      <c r="G27" s="43">
        <f>SUM(H27:S27)</f>
        <v>500000</v>
      </c>
      <c r="H27" s="43">
        <v>100000</v>
      </c>
      <c r="I27" s="43">
        <v>100000</v>
      </c>
      <c r="J27" s="43">
        <v>100000</v>
      </c>
      <c r="K27" s="43">
        <v>100000</v>
      </c>
      <c r="L27" s="43">
        <v>100000</v>
      </c>
      <c r="M27" s="43"/>
      <c r="N27" s="43"/>
      <c r="O27" s="43"/>
      <c r="P27" s="43"/>
      <c r="Q27" s="43"/>
      <c r="R27" s="43"/>
      <c r="S27" s="43"/>
    </row>
    <row r="28" spans="1:19" ht="27.75" customHeight="1">
      <c r="A28" s="44" t="s">
        <v>248</v>
      </c>
      <c r="B28" s="42" t="s">
        <v>210</v>
      </c>
      <c r="C28" s="42" t="s">
        <v>211</v>
      </c>
      <c r="D28" s="6">
        <v>2002420</v>
      </c>
      <c r="E28" s="6">
        <v>244</v>
      </c>
      <c r="F28" s="6">
        <v>340</v>
      </c>
      <c r="G28" s="43">
        <f>SUM(H28:S28)</f>
        <v>22000</v>
      </c>
      <c r="H28" s="43">
        <v>3000</v>
      </c>
      <c r="I28" s="43">
        <v>5000</v>
      </c>
      <c r="J28" s="43">
        <v>4000</v>
      </c>
      <c r="K28" s="43">
        <v>5000</v>
      </c>
      <c r="L28" s="43"/>
      <c r="M28" s="43"/>
      <c r="N28" s="43"/>
      <c r="O28" s="43">
        <v>5000</v>
      </c>
      <c r="P28" s="43"/>
      <c r="Q28" s="43"/>
      <c r="R28" s="43"/>
      <c r="S28" s="43"/>
    </row>
    <row r="29" spans="1:19" ht="27.75" customHeight="1">
      <c r="A29" s="44" t="s">
        <v>248</v>
      </c>
      <c r="B29" s="42" t="s">
        <v>210</v>
      </c>
      <c r="C29" s="42" t="s">
        <v>211</v>
      </c>
      <c r="D29" s="6">
        <v>2002420</v>
      </c>
      <c r="E29" s="6">
        <v>244</v>
      </c>
      <c r="F29" s="6">
        <v>340</v>
      </c>
      <c r="G29" s="43">
        <f>SUM(H29:S29)</f>
        <v>350000</v>
      </c>
      <c r="H29" s="43">
        <v>35000</v>
      </c>
      <c r="I29" s="43">
        <v>40000</v>
      </c>
      <c r="J29" s="43">
        <v>40000</v>
      </c>
      <c r="K29" s="43">
        <v>40000</v>
      </c>
      <c r="L29" s="43">
        <v>35000</v>
      </c>
      <c r="M29" s="43">
        <v>40000</v>
      </c>
      <c r="N29" s="43">
        <v>10000</v>
      </c>
      <c r="O29" s="43">
        <v>12000</v>
      </c>
      <c r="P29" s="43">
        <v>41000</v>
      </c>
      <c r="Q29" s="43">
        <v>45000</v>
      </c>
      <c r="R29" s="43">
        <v>12000</v>
      </c>
      <c r="S29" s="43"/>
    </row>
    <row r="30" spans="1:19" ht="27.75" customHeight="1">
      <c r="A30" s="53" t="s">
        <v>259</v>
      </c>
      <c r="B30" s="42"/>
      <c r="C30" s="42"/>
      <c r="D30" s="6"/>
      <c r="E30" s="6"/>
      <c r="F30" s="6"/>
      <c r="G30" s="52">
        <f>SUM(G25:G29)</f>
        <v>2256734</v>
      </c>
      <c r="H30" s="43">
        <f aca="true" t="shared" si="0" ref="H30:S30">SUM(H25:H29)</f>
        <v>253572</v>
      </c>
      <c r="I30" s="43">
        <f t="shared" si="0"/>
        <v>260572</v>
      </c>
      <c r="J30" s="43">
        <f t="shared" si="0"/>
        <v>259572</v>
      </c>
      <c r="K30" s="43">
        <f t="shared" si="0"/>
        <v>260572</v>
      </c>
      <c r="L30" s="43">
        <f t="shared" si="0"/>
        <v>250572</v>
      </c>
      <c r="M30" s="43">
        <f t="shared" si="0"/>
        <v>155572</v>
      </c>
      <c r="N30" s="43">
        <f t="shared" si="0"/>
        <v>162796</v>
      </c>
      <c r="O30" s="43">
        <f t="shared" si="0"/>
        <v>106590</v>
      </c>
      <c r="P30" s="43">
        <f t="shared" si="0"/>
        <v>145330</v>
      </c>
      <c r="Q30" s="43">
        <f t="shared" si="0"/>
        <v>160572</v>
      </c>
      <c r="R30" s="43">
        <f t="shared" si="0"/>
        <v>127572</v>
      </c>
      <c r="S30" s="43">
        <f t="shared" si="0"/>
        <v>113442</v>
      </c>
    </row>
    <row r="31" spans="1:19" ht="27.75" customHeight="1">
      <c r="A31" s="174" t="s">
        <v>240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6"/>
    </row>
    <row r="32" spans="1:19" ht="27.75" customHeight="1">
      <c r="A32" s="44" t="s">
        <v>246</v>
      </c>
      <c r="B32" s="42" t="s">
        <v>210</v>
      </c>
      <c r="C32" s="42" t="s">
        <v>212</v>
      </c>
      <c r="D32" s="6">
        <v>2002421</v>
      </c>
      <c r="E32" s="6">
        <v>111</v>
      </c>
      <c r="F32" s="6">
        <v>211</v>
      </c>
      <c r="G32" s="43">
        <f aca="true" t="shared" si="1" ref="G32:G45">SUM(H32:S32)</f>
        <v>520824</v>
      </c>
      <c r="H32" s="43">
        <v>43402</v>
      </c>
      <c r="I32" s="43">
        <v>43402</v>
      </c>
      <c r="J32" s="43">
        <v>43402</v>
      </c>
      <c r="K32" s="43">
        <v>43402</v>
      </c>
      <c r="L32" s="43">
        <v>43402</v>
      </c>
      <c r="M32" s="43">
        <v>43402</v>
      </c>
      <c r="N32" s="43">
        <v>61603</v>
      </c>
      <c r="O32" s="43">
        <v>25201</v>
      </c>
      <c r="P32" s="43">
        <v>43402</v>
      </c>
      <c r="Q32" s="43">
        <v>43402</v>
      </c>
      <c r="R32" s="43">
        <v>43402</v>
      </c>
      <c r="S32" s="43">
        <v>43402</v>
      </c>
    </row>
    <row r="33" spans="1:19" ht="27.75" customHeight="1">
      <c r="A33" s="44" t="s">
        <v>249</v>
      </c>
      <c r="B33" s="42" t="s">
        <v>210</v>
      </c>
      <c r="C33" s="42" t="s">
        <v>212</v>
      </c>
      <c r="D33" s="6">
        <v>2002421</v>
      </c>
      <c r="E33" s="6">
        <v>112</v>
      </c>
      <c r="F33" s="6">
        <v>212</v>
      </c>
      <c r="G33" s="43">
        <f t="shared" si="1"/>
        <v>3000</v>
      </c>
      <c r="H33" s="43"/>
      <c r="I33" s="43"/>
      <c r="J33" s="43">
        <v>500</v>
      </c>
      <c r="K33" s="43">
        <v>500</v>
      </c>
      <c r="L33" s="43"/>
      <c r="M33" s="43"/>
      <c r="N33" s="43"/>
      <c r="O33" s="43">
        <v>1000</v>
      </c>
      <c r="P33" s="43">
        <v>500</v>
      </c>
      <c r="Q33" s="43">
        <v>500</v>
      </c>
      <c r="R33" s="43"/>
      <c r="S33" s="43"/>
    </row>
    <row r="34" spans="1:19" ht="27.75" customHeight="1">
      <c r="A34" s="44" t="s">
        <v>247</v>
      </c>
      <c r="B34" s="42" t="s">
        <v>210</v>
      </c>
      <c r="C34" s="42" t="s">
        <v>212</v>
      </c>
      <c r="D34" s="6">
        <v>2002421</v>
      </c>
      <c r="E34" s="6">
        <v>111</v>
      </c>
      <c r="F34" s="6">
        <v>213</v>
      </c>
      <c r="G34" s="43">
        <f t="shared" si="1"/>
        <v>156247</v>
      </c>
      <c r="H34" s="43">
        <v>13107</v>
      </c>
      <c r="I34" s="43">
        <v>13107</v>
      </c>
      <c r="J34" s="43">
        <v>13107</v>
      </c>
      <c r="K34" s="43">
        <v>13107</v>
      </c>
      <c r="L34" s="43">
        <v>13107</v>
      </c>
      <c r="M34" s="43">
        <v>13107</v>
      </c>
      <c r="N34" s="43">
        <v>18604</v>
      </c>
      <c r="O34" s="43">
        <v>7611</v>
      </c>
      <c r="P34" s="43">
        <v>13107</v>
      </c>
      <c r="Q34" s="43">
        <v>13107</v>
      </c>
      <c r="R34" s="43">
        <v>13107</v>
      </c>
      <c r="S34" s="43">
        <v>12069</v>
      </c>
    </row>
    <row r="35" spans="1:19" ht="27.75" customHeight="1">
      <c r="A35" s="47" t="s">
        <v>253</v>
      </c>
      <c r="B35" s="42" t="s">
        <v>210</v>
      </c>
      <c r="C35" s="42" t="s">
        <v>212</v>
      </c>
      <c r="D35" s="6">
        <v>2002421</v>
      </c>
      <c r="E35" s="6">
        <v>242</v>
      </c>
      <c r="F35" s="6">
        <v>221</v>
      </c>
      <c r="G35" s="43">
        <f t="shared" si="1"/>
        <v>13000</v>
      </c>
      <c r="H35" s="43">
        <v>1080</v>
      </c>
      <c r="I35" s="43">
        <v>1100</v>
      </c>
      <c r="J35" s="43">
        <v>1080</v>
      </c>
      <c r="K35" s="43">
        <v>1080</v>
      </c>
      <c r="L35" s="43">
        <v>1080</v>
      </c>
      <c r="M35" s="43">
        <v>1080</v>
      </c>
      <c r="N35" s="43">
        <v>1080</v>
      </c>
      <c r="O35" s="43">
        <v>1080</v>
      </c>
      <c r="P35" s="43">
        <v>1080</v>
      </c>
      <c r="Q35" s="43">
        <v>1100</v>
      </c>
      <c r="R35" s="43">
        <v>1080</v>
      </c>
      <c r="S35" s="43">
        <v>1080</v>
      </c>
    </row>
    <row r="36" spans="1:19" ht="27.75" customHeight="1">
      <c r="A36" s="47" t="s">
        <v>253</v>
      </c>
      <c r="B36" s="42" t="s">
        <v>210</v>
      </c>
      <c r="C36" s="42" t="s">
        <v>212</v>
      </c>
      <c r="D36" s="6">
        <v>2002421</v>
      </c>
      <c r="E36" s="6">
        <v>244</v>
      </c>
      <c r="F36" s="6">
        <v>221</v>
      </c>
      <c r="G36" s="43">
        <f t="shared" si="1"/>
        <v>9500</v>
      </c>
      <c r="H36" s="43">
        <v>1200</v>
      </c>
      <c r="I36" s="43">
        <v>1200</v>
      </c>
      <c r="J36" s="43">
        <v>1200</v>
      </c>
      <c r="K36" s="43">
        <v>1200</v>
      </c>
      <c r="L36" s="43">
        <v>1200</v>
      </c>
      <c r="M36" s="43">
        <v>1200</v>
      </c>
      <c r="N36" s="43">
        <v>2300</v>
      </c>
      <c r="O36" s="43"/>
      <c r="P36" s="43"/>
      <c r="Q36" s="43"/>
      <c r="R36" s="43"/>
      <c r="S36" s="43"/>
    </row>
    <row r="37" spans="1:19" ht="27.75" customHeight="1">
      <c r="A37" s="45" t="s">
        <v>250</v>
      </c>
      <c r="B37" s="42" t="s">
        <v>210</v>
      </c>
      <c r="C37" s="42" t="s">
        <v>212</v>
      </c>
      <c r="D37" s="6">
        <v>2002421</v>
      </c>
      <c r="E37" s="6">
        <v>112</v>
      </c>
      <c r="F37" s="6">
        <v>222</v>
      </c>
      <c r="G37" s="43">
        <f t="shared" si="1"/>
        <v>4200</v>
      </c>
      <c r="H37" s="43">
        <v>800</v>
      </c>
      <c r="I37" s="43">
        <v>800</v>
      </c>
      <c r="J37" s="43">
        <v>200</v>
      </c>
      <c r="K37" s="43">
        <v>200</v>
      </c>
      <c r="L37" s="43"/>
      <c r="M37" s="43"/>
      <c r="N37" s="43"/>
      <c r="O37" s="43">
        <v>250</v>
      </c>
      <c r="P37" s="43">
        <v>200</v>
      </c>
      <c r="Q37" s="43">
        <v>350</v>
      </c>
      <c r="R37" s="43">
        <v>700</v>
      </c>
      <c r="S37" s="43">
        <v>700</v>
      </c>
    </row>
    <row r="38" spans="1:19" ht="27.75" customHeight="1">
      <c r="A38" s="47" t="s">
        <v>252</v>
      </c>
      <c r="B38" s="42" t="s">
        <v>210</v>
      </c>
      <c r="C38" s="42" t="s">
        <v>212</v>
      </c>
      <c r="D38" s="6">
        <v>2002421</v>
      </c>
      <c r="E38" s="6">
        <v>244</v>
      </c>
      <c r="F38" s="6">
        <v>223</v>
      </c>
      <c r="G38" s="43">
        <f t="shared" si="1"/>
        <v>1051859</v>
      </c>
      <c r="H38" s="43">
        <v>180000</v>
      </c>
      <c r="I38" s="43">
        <v>160000</v>
      </c>
      <c r="J38" s="43">
        <v>130000</v>
      </c>
      <c r="K38" s="43">
        <v>70000</v>
      </c>
      <c r="L38" s="43">
        <v>80000</v>
      </c>
      <c r="M38" s="43">
        <v>30000</v>
      </c>
      <c r="N38" s="43">
        <v>15000</v>
      </c>
      <c r="O38" s="43">
        <v>20000</v>
      </c>
      <c r="P38" s="43">
        <v>80000</v>
      </c>
      <c r="Q38" s="43">
        <v>60000</v>
      </c>
      <c r="R38" s="43">
        <v>226859</v>
      </c>
      <c r="S38" s="43"/>
    </row>
    <row r="39" spans="1:19" ht="27.75" customHeight="1">
      <c r="A39" s="47" t="s">
        <v>251</v>
      </c>
      <c r="B39" s="42" t="s">
        <v>210</v>
      </c>
      <c r="C39" s="42" t="s">
        <v>212</v>
      </c>
      <c r="D39" s="6">
        <v>2002421</v>
      </c>
      <c r="E39" s="6">
        <v>242</v>
      </c>
      <c r="F39" s="6">
        <v>225</v>
      </c>
      <c r="G39" s="43">
        <f t="shared" si="1"/>
        <v>4000</v>
      </c>
      <c r="H39" s="43"/>
      <c r="I39" s="43"/>
      <c r="J39" s="43">
        <v>2000</v>
      </c>
      <c r="K39" s="43"/>
      <c r="L39" s="43"/>
      <c r="M39" s="43"/>
      <c r="N39" s="43"/>
      <c r="O39" s="43"/>
      <c r="P39" s="43"/>
      <c r="Q39" s="43">
        <v>2000</v>
      </c>
      <c r="R39" s="43"/>
      <c r="S39" s="43"/>
    </row>
    <row r="40" spans="1:19" ht="27.75" customHeight="1">
      <c r="A40" s="47" t="s">
        <v>251</v>
      </c>
      <c r="B40" s="42" t="s">
        <v>210</v>
      </c>
      <c r="C40" s="42" t="s">
        <v>212</v>
      </c>
      <c r="D40" s="6">
        <v>2002421</v>
      </c>
      <c r="E40" s="6">
        <v>244</v>
      </c>
      <c r="F40" s="6">
        <v>225</v>
      </c>
      <c r="G40" s="43">
        <f t="shared" si="1"/>
        <v>48250</v>
      </c>
      <c r="H40" s="43">
        <v>2850</v>
      </c>
      <c r="I40" s="43">
        <v>2850</v>
      </c>
      <c r="J40" s="43">
        <v>2850</v>
      </c>
      <c r="K40" s="43">
        <v>2850</v>
      </c>
      <c r="L40" s="43">
        <v>8350</v>
      </c>
      <c r="M40" s="43">
        <v>2850</v>
      </c>
      <c r="N40" s="43">
        <v>8050</v>
      </c>
      <c r="O40" s="43">
        <v>10700</v>
      </c>
      <c r="P40" s="43">
        <v>5950</v>
      </c>
      <c r="Q40" s="43">
        <v>450</v>
      </c>
      <c r="R40" s="43">
        <v>450</v>
      </c>
      <c r="S40" s="43">
        <v>50</v>
      </c>
    </row>
    <row r="41" spans="1:19" ht="27.75" customHeight="1">
      <c r="A41" s="47" t="s">
        <v>254</v>
      </c>
      <c r="B41" s="42" t="s">
        <v>210</v>
      </c>
      <c r="C41" s="42" t="s">
        <v>212</v>
      </c>
      <c r="D41" s="6">
        <v>2002421</v>
      </c>
      <c r="E41" s="6">
        <v>244</v>
      </c>
      <c r="F41" s="6">
        <v>226</v>
      </c>
      <c r="G41" s="43">
        <f t="shared" si="1"/>
        <v>101000</v>
      </c>
      <c r="H41" s="43">
        <v>7500</v>
      </c>
      <c r="I41" s="43">
        <v>7500</v>
      </c>
      <c r="J41" s="43">
        <v>11000</v>
      </c>
      <c r="K41" s="43">
        <v>7500</v>
      </c>
      <c r="L41" s="43">
        <v>12500</v>
      </c>
      <c r="M41" s="43">
        <v>7500</v>
      </c>
      <c r="N41" s="43">
        <v>7500</v>
      </c>
      <c r="O41" s="43">
        <v>7500</v>
      </c>
      <c r="P41" s="43">
        <v>14500</v>
      </c>
      <c r="Q41" s="43">
        <v>8500</v>
      </c>
      <c r="R41" s="43">
        <v>7500</v>
      </c>
      <c r="S41" s="43">
        <v>2000</v>
      </c>
    </row>
    <row r="42" spans="1:19" ht="27.75" customHeight="1">
      <c r="A42" s="47" t="s">
        <v>254</v>
      </c>
      <c r="B42" s="42" t="s">
        <v>210</v>
      </c>
      <c r="C42" s="42" t="s">
        <v>212</v>
      </c>
      <c r="D42" s="6">
        <v>2002421</v>
      </c>
      <c r="E42" s="6">
        <v>112</v>
      </c>
      <c r="F42" s="6">
        <v>226</v>
      </c>
      <c r="G42" s="43">
        <f t="shared" si="1"/>
        <v>1000</v>
      </c>
      <c r="H42" s="43"/>
      <c r="I42" s="43"/>
      <c r="J42" s="43">
        <v>500</v>
      </c>
      <c r="K42" s="43"/>
      <c r="L42" s="43"/>
      <c r="M42" s="43"/>
      <c r="N42" s="43"/>
      <c r="O42" s="43"/>
      <c r="P42" s="43"/>
      <c r="Q42" s="43">
        <v>500</v>
      </c>
      <c r="R42" s="43"/>
      <c r="S42" s="43"/>
    </row>
    <row r="43" spans="1:19" ht="27.75" customHeight="1">
      <c r="A43" s="47" t="s">
        <v>255</v>
      </c>
      <c r="B43" s="42" t="s">
        <v>210</v>
      </c>
      <c r="C43" s="42" t="s">
        <v>212</v>
      </c>
      <c r="D43" s="6">
        <v>2002421</v>
      </c>
      <c r="E43" s="6">
        <v>851</v>
      </c>
      <c r="F43" s="6">
        <v>290</v>
      </c>
      <c r="G43" s="43">
        <f t="shared" si="1"/>
        <v>50000</v>
      </c>
      <c r="H43" s="43">
        <v>12500</v>
      </c>
      <c r="I43" s="43"/>
      <c r="J43" s="43"/>
      <c r="K43" s="43">
        <v>12500</v>
      </c>
      <c r="L43" s="43"/>
      <c r="M43" s="43"/>
      <c r="N43" s="43">
        <v>12500</v>
      </c>
      <c r="O43" s="43"/>
      <c r="P43" s="43"/>
      <c r="Q43" s="43">
        <v>12500</v>
      </c>
      <c r="R43" s="43"/>
      <c r="S43" s="43"/>
    </row>
    <row r="44" spans="1:19" ht="27.75" customHeight="1">
      <c r="A44" s="47" t="s">
        <v>255</v>
      </c>
      <c r="B44" s="42" t="s">
        <v>210</v>
      </c>
      <c r="C44" s="42" t="s">
        <v>212</v>
      </c>
      <c r="D44" s="6">
        <v>2002421</v>
      </c>
      <c r="E44" s="6">
        <v>852</v>
      </c>
      <c r="F44" s="6">
        <v>290</v>
      </c>
      <c r="G44" s="43">
        <f t="shared" si="1"/>
        <v>22000</v>
      </c>
      <c r="H44" s="43">
        <v>5000</v>
      </c>
      <c r="I44" s="43"/>
      <c r="J44" s="43">
        <v>1000</v>
      </c>
      <c r="K44" s="43">
        <v>5000</v>
      </c>
      <c r="L44" s="43"/>
      <c r="M44" s="43"/>
      <c r="N44" s="43">
        <v>5000</v>
      </c>
      <c r="O44" s="43"/>
      <c r="P44" s="43">
        <v>1000</v>
      </c>
      <c r="Q44" s="43">
        <v>5000</v>
      </c>
      <c r="R44" s="43"/>
      <c r="S44" s="43"/>
    </row>
    <row r="45" spans="1:19" ht="27.75" customHeight="1">
      <c r="A45" s="44" t="s">
        <v>248</v>
      </c>
      <c r="B45" s="42" t="s">
        <v>210</v>
      </c>
      <c r="C45" s="42" t="s">
        <v>212</v>
      </c>
      <c r="D45" s="6">
        <v>2002421</v>
      </c>
      <c r="E45" s="6">
        <v>244</v>
      </c>
      <c r="F45" s="6">
        <v>340</v>
      </c>
      <c r="G45" s="43">
        <f t="shared" si="1"/>
        <v>44000</v>
      </c>
      <c r="H45" s="43"/>
      <c r="I45" s="43">
        <v>6000</v>
      </c>
      <c r="J45" s="43"/>
      <c r="K45" s="43"/>
      <c r="L45" s="43"/>
      <c r="M45" s="43">
        <v>13000</v>
      </c>
      <c r="N45" s="43">
        <v>10000</v>
      </c>
      <c r="O45" s="43">
        <v>15000</v>
      </c>
      <c r="P45" s="43"/>
      <c r="Q45" s="43"/>
      <c r="R45" s="43"/>
      <c r="S45" s="43"/>
    </row>
    <row r="46" spans="1:19" ht="27.75" customHeight="1">
      <c r="A46" s="53" t="s">
        <v>258</v>
      </c>
      <c r="B46" s="42"/>
      <c r="C46" s="42"/>
      <c r="D46" s="6"/>
      <c r="E46" s="6"/>
      <c r="F46" s="6"/>
      <c r="G46" s="52">
        <f>SUM(G32:G45)</f>
        <v>2028880</v>
      </c>
      <c r="H46" s="43">
        <f aca="true" t="shared" si="2" ref="H46:S46">SUM(H32:H45)</f>
        <v>267439</v>
      </c>
      <c r="I46" s="43">
        <f t="shared" si="2"/>
        <v>235959</v>
      </c>
      <c r="J46" s="43">
        <f t="shared" si="2"/>
        <v>206839</v>
      </c>
      <c r="K46" s="43">
        <f t="shared" si="2"/>
        <v>157339</v>
      </c>
      <c r="L46" s="43">
        <f t="shared" si="2"/>
        <v>159639</v>
      </c>
      <c r="M46" s="43">
        <f t="shared" si="2"/>
        <v>112139</v>
      </c>
      <c r="N46" s="43">
        <f t="shared" si="2"/>
        <v>141637</v>
      </c>
      <c r="O46" s="43">
        <f t="shared" si="2"/>
        <v>88342</v>
      </c>
      <c r="P46" s="43">
        <f t="shared" si="2"/>
        <v>159739</v>
      </c>
      <c r="Q46" s="43">
        <f t="shared" si="2"/>
        <v>147409</v>
      </c>
      <c r="R46" s="43">
        <f t="shared" si="2"/>
        <v>293098</v>
      </c>
      <c r="S46" s="43">
        <f t="shared" si="2"/>
        <v>59301</v>
      </c>
    </row>
    <row r="47" spans="1:19" ht="27.75" customHeight="1">
      <c r="A47" s="171" t="s">
        <v>242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3"/>
    </row>
    <row r="48" spans="1:19" ht="27.75" customHeight="1">
      <c r="A48" s="47" t="s">
        <v>253</v>
      </c>
      <c r="B48" s="42" t="s">
        <v>210</v>
      </c>
      <c r="C48" s="42" t="s">
        <v>213</v>
      </c>
      <c r="D48" s="6">
        <v>2004203</v>
      </c>
      <c r="E48" s="6">
        <v>244</v>
      </c>
      <c r="F48" s="6">
        <v>221</v>
      </c>
      <c r="G48" s="43">
        <f>SUM(H48:S48)</f>
        <v>5000</v>
      </c>
      <c r="H48" s="43">
        <v>500</v>
      </c>
      <c r="I48" s="43">
        <v>500</v>
      </c>
      <c r="J48" s="43">
        <v>500</v>
      </c>
      <c r="K48" s="43">
        <v>500</v>
      </c>
      <c r="L48" s="43">
        <v>500</v>
      </c>
      <c r="M48" s="43">
        <v>500</v>
      </c>
      <c r="N48" s="43"/>
      <c r="O48" s="43"/>
      <c r="P48" s="43">
        <v>500</v>
      </c>
      <c r="Q48" s="43">
        <v>500</v>
      </c>
      <c r="R48" s="43">
        <v>500</v>
      </c>
      <c r="S48" s="43">
        <v>500</v>
      </c>
    </row>
    <row r="49" spans="1:19" ht="27.75" customHeight="1">
      <c r="A49" s="44" t="s">
        <v>256</v>
      </c>
      <c r="B49" s="42" t="s">
        <v>210</v>
      </c>
      <c r="C49" s="42" t="s">
        <v>213</v>
      </c>
      <c r="D49" s="6">
        <v>2004203</v>
      </c>
      <c r="E49" s="6">
        <v>313</v>
      </c>
      <c r="F49" s="6">
        <v>262</v>
      </c>
      <c r="G49" s="43">
        <f>SUM(H49:S49)</f>
        <v>145000</v>
      </c>
      <c r="H49" s="43">
        <v>14500</v>
      </c>
      <c r="I49" s="43">
        <v>18000</v>
      </c>
      <c r="J49" s="43">
        <v>18000</v>
      </c>
      <c r="K49" s="43">
        <v>18000</v>
      </c>
      <c r="L49" s="43">
        <v>18000</v>
      </c>
      <c r="M49" s="43">
        <v>18000</v>
      </c>
      <c r="N49" s="43"/>
      <c r="O49" s="43"/>
      <c r="P49" s="43">
        <v>18000</v>
      </c>
      <c r="Q49" s="43">
        <v>18000</v>
      </c>
      <c r="R49" s="43">
        <v>4500</v>
      </c>
      <c r="S49" s="43"/>
    </row>
    <row r="50" spans="1:19" ht="27.75" customHeight="1">
      <c r="A50" s="53" t="s">
        <v>260</v>
      </c>
      <c r="B50" s="49"/>
      <c r="C50" s="49"/>
      <c r="D50" s="50"/>
      <c r="E50" s="50"/>
      <c r="F50" s="50"/>
      <c r="G50" s="54">
        <f>SUM(G48:G49)</f>
        <v>150000</v>
      </c>
      <c r="H50" s="51">
        <f aca="true" t="shared" si="3" ref="H50:S50">SUM(H48:H49)</f>
        <v>15000</v>
      </c>
      <c r="I50" s="51">
        <f t="shared" si="3"/>
        <v>18500</v>
      </c>
      <c r="J50" s="51">
        <f t="shared" si="3"/>
        <v>18500</v>
      </c>
      <c r="K50" s="51">
        <f t="shared" si="3"/>
        <v>18500</v>
      </c>
      <c r="L50" s="51">
        <f t="shared" si="3"/>
        <v>18500</v>
      </c>
      <c r="M50" s="51">
        <f t="shared" si="3"/>
        <v>18500</v>
      </c>
      <c r="N50" s="51">
        <f t="shared" si="3"/>
        <v>0</v>
      </c>
      <c r="O50" s="51">
        <f t="shared" si="3"/>
        <v>0</v>
      </c>
      <c r="P50" s="51">
        <f t="shared" si="3"/>
        <v>18500</v>
      </c>
      <c r="Q50" s="51">
        <f t="shared" si="3"/>
        <v>18500</v>
      </c>
      <c r="R50" s="51">
        <f t="shared" si="3"/>
        <v>5000</v>
      </c>
      <c r="S50" s="51">
        <f t="shared" si="3"/>
        <v>500</v>
      </c>
    </row>
    <row r="51" spans="1:19" ht="27.75" customHeight="1">
      <c r="A51" s="171" t="s">
        <v>244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3"/>
    </row>
    <row r="52" spans="1:19" ht="27.75" customHeight="1">
      <c r="A52" s="44" t="s">
        <v>249</v>
      </c>
      <c r="B52" s="42" t="s">
        <v>210</v>
      </c>
      <c r="C52" s="42" t="s">
        <v>211</v>
      </c>
      <c r="D52" s="6">
        <v>2004204</v>
      </c>
      <c r="E52" s="6">
        <v>112</v>
      </c>
      <c r="F52" s="6">
        <v>212</v>
      </c>
      <c r="G52" s="43">
        <f>SUM(H52:S52)</f>
        <v>102300</v>
      </c>
      <c r="H52" s="43">
        <v>11400</v>
      </c>
      <c r="I52" s="43">
        <v>12000</v>
      </c>
      <c r="J52" s="43">
        <v>11000</v>
      </c>
      <c r="K52" s="43">
        <v>10000</v>
      </c>
      <c r="L52" s="43">
        <v>7500</v>
      </c>
      <c r="M52" s="43">
        <v>3300</v>
      </c>
      <c r="N52" s="43">
        <v>1500</v>
      </c>
      <c r="O52" s="43">
        <v>1500</v>
      </c>
      <c r="P52" s="43">
        <v>1500</v>
      </c>
      <c r="Q52" s="43">
        <v>6000</v>
      </c>
      <c r="R52" s="43">
        <v>8000</v>
      </c>
      <c r="S52" s="43">
        <v>28600</v>
      </c>
    </row>
    <row r="53" spans="1:19" ht="27.75" customHeight="1">
      <c r="A53" s="44" t="s">
        <v>249</v>
      </c>
      <c r="B53" s="42" t="s">
        <v>210</v>
      </c>
      <c r="C53" s="42" t="s">
        <v>212</v>
      </c>
      <c r="D53" s="6">
        <v>2004204</v>
      </c>
      <c r="E53" s="6">
        <v>112</v>
      </c>
      <c r="F53" s="6">
        <v>212</v>
      </c>
      <c r="G53" s="43">
        <f>SUM(H53:S53)</f>
        <v>566400</v>
      </c>
      <c r="H53" s="43">
        <v>79000</v>
      </c>
      <c r="I53" s="43">
        <v>79000</v>
      </c>
      <c r="J53" s="43">
        <v>75000</v>
      </c>
      <c r="K53" s="43">
        <v>70000</v>
      </c>
      <c r="L53" s="43">
        <v>60000</v>
      </c>
      <c r="M53" s="43">
        <v>23000</v>
      </c>
      <c r="N53" s="43">
        <v>8000</v>
      </c>
      <c r="O53" s="43">
        <v>8000</v>
      </c>
      <c r="P53" s="43">
        <v>8000</v>
      </c>
      <c r="Q53" s="43">
        <v>25000</v>
      </c>
      <c r="R53" s="43">
        <v>52000</v>
      </c>
      <c r="S53" s="43">
        <v>79400</v>
      </c>
    </row>
    <row r="54" spans="1:19" ht="27.75" customHeight="1">
      <c r="A54" s="47" t="s">
        <v>253</v>
      </c>
      <c r="B54" s="42" t="s">
        <v>210</v>
      </c>
      <c r="C54" s="42" t="s">
        <v>212</v>
      </c>
      <c r="D54" s="6">
        <v>2004204</v>
      </c>
      <c r="E54" s="6">
        <v>244</v>
      </c>
      <c r="F54" s="6">
        <v>221</v>
      </c>
      <c r="G54" s="132">
        <v>31300</v>
      </c>
      <c r="H54" s="43">
        <v>3800</v>
      </c>
      <c r="I54" s="43">
        <v>3800</v>
      </c>
      <c r="J54" s="43">
        <v>3700</v>
      </c>
      <c r="K54" s="43">
        <v>3200</v>
      </c>
      <c r="L54" s="43">
        <v>2800</v>
      </c>
      <c r="M54" s="43">
        <v>1000</v>
      </c>
      <c r="N54" s="43">
        <v>1000</v>
      </c>
      <c r="O54" s="43">
        <v>1000</v>
      </c>
      <c r="P54" s="43">
        <v>1000</v>
      </c>
      <c r="Q54" s="43">
        <v>2500</v>
      </c>
      <c r="R54" s="43">
        <v>3000</v>
      </c>
      <c r="S54" s="43">
        <v>4500</v>
      </c>
    </row>
    <row r="55" spans="1:19" ht="27.75" customHeight="1">
      <c r="A55" s="53" t="s">
        <v>261</v>
      </c>
      <c r="B55" s="42"/>
      <c r="C55" s="42"/>
      <c r="D55" s="6"/>
      <c r="E55" s="6"/>
      <c r="F55" s="46"/>
      <c r="G55" s="133">
        <f aca="true" t="shared" si="4" ref="G55:M55">SUM(G52:G54)</f>
        <v>700000</v>
      </c>
      <c r="H55" s="43">
        <f t="shared" si="4"/>
        <v>94200</v>
      </c>
      <c r="I55" s="43">
        <f t="shared" si="4"/>
        <v>94800</v>
      </c>
      <c r="J55" s="43">
        <f t="shared" si="4"/>
        <v>89700</v>
      </c>
      <c r="K55" s="43">
        <f t="shared" si="4"/>
        <v>83200</v>
      </c>
      <c r="L55" s="43">
        <f t="shared" si="4"/>
        <v>70300</v>
      </c>
      <c r="M55" s="43">
        <f t="shared" si="4"/>
        <v>27300</v>
      </c>
      <c r="N55" s="43">
        <f aca="true" t="shared" si="5" ref="N55:S55">SUM(N52:N53)</f>
        <v>9500</v>
      </c>
      <c r="O55" s="43">
        <f t="shared" si="5"/>
        <v>9500</v>
      </c>
      <c r="P55" s="43">
        <f>SUM(P52:P54)</f>
        <v>10500</v>
      </c>
      <c r="Q55" s="43">
        <f>SUM(Q52:Q54)</f>
        <v>33500</v>
      </c>
      <c r="R55" s="43">
        <f>SUM(R52:R54)</f>
        <v>63000</v>
      </c>
      <c r="S55" s="43">
        <f t="shared" si="5"/>
        <v>108000</v>
      </c>
    </row>
    <row r="56" spans="1:19" ht="54.75" customHeight="1">
      <c r="A56" s="171" t="s">
        <v>245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3"/>
    </row>
    <row r="57" spans="1:19" ht="27.75" customHeight="1">
      <c r="A57" s="44" t="s">
        <v>246</v>
      </c>
      <c r="B57" s="42" t="s">
        <v>210</v>
      </c>
      <c r="C57" s="42" t="s">
        <v>212</v>
      </c>
      <c r="D57" s="6">
        <v>2004205</v>
      </c>
      <c r="E57" s="6">
        <v>111</v>
      </c>
      <c r="F57" s="6">
        <v>211</v>
      </c>
      <c r="G57" s="43">
        <f aca="true" t="shared" si="6" ref="G57:G67">SUM(H57:S57)</f>
        <v>7969189</v>
      </c>
      <c r="H57" s="43">
        <v>762212</v>
      </c>
      <c r="I57" s="43">
        <v>762212</v>
      </c>
      <c r="J57" s="43">
        <v>762212</v>
      </c>
      <c r="K57" s="43">
        <v>762212</v>
      </c>
      <c r="L57" s="43">
        <v>762212</v>
      </c>
      <c r="M57" s="43">
        <v>1830328</v>
      </c>
      <c r="N57" s="43">
        <v>230000</v>
      </c>
      <c r="O57" s="43">
        <v>261567</v>
      </c>
      <c r="P57" s="43">
        <v>762212</v>
      </c>
      <c r="Q57" s="43">
        <v>762212</v>
      </c>
      <c r="R57" s="43">
        <v>311810</v>
      </c>
      <c r="S57" s="43"/>
    </row>
    <row r="58" spans="1:19" ht="27.75" customHeight="1">
      <c r="A58" s="44" t="s">
        <v>249</v>
      </c>
      <c r="B58" s="42" t="s">
        <v>210</v>
      </c>
      <c r="C58" s="42" t="s">
        <v>212</v>
      </c>
      <c r="D58" s="6">
        <v>2004205</v>
      </c>
      <c r="E58" s="6">
        <v>112</v>
      </c>
      <c r="F58" s="6">
        <v>212</v>
      </c>
      <c r="G58" s="43">
        <f t="shared" si="6"/>
        <v>30000</v>
      </c>
      <c r="H58" s="43"/>
      <c r="I58" s="43"/>
      <c r="J58" s="43">
        <v>7500</v>
      </c>
      <c r="K58" s="43"/>
      <c r="L58" s="43">
        <v>7500</v>
      </c>
      <c r="M58" s="43"/>
      <c r="N58" s="43"/>
      <c r="O58" s="43"/>
      <c r="P58" s="43">
        <v>7500</v>
      </c>
      <c r="Q58" s="43"/>
      <c r="R58" s="43">
        <v>7500</v>
      </c>
      <c r="S58" s="43"/>
    </row>
    <row r="59" spans="1:19" ht="27.75" customHeight="1">
      <c r="A59" s="44" t="s">
        <v>247</v>
      </c>
      <c r="B59" s="42" t="s">
        <v>210</v>
      </c>
      <c r="C59" s="42" t="s">
        <v>212</v>
      </c>
      <c r="D59" s="6">
        <v>2004205</v>
      </c>
      <c r="E59" s="6">
        <v>111</v>
      </c>
      <c r="F59" s="6">
        <v>213</v>
      </c>
      <c r="G59" s="43">
        <f t="shared" si="6"/>
        <v>2390757</v>
      </c>
      <c r="H59" s="43">
        <v>230188</v>
      </c>
      <c r="I59" s="43">
        <v>230188</v>
      </c>
      <c r="J59" s="43">
        <v>230188</v>
      </c>
      <c r="K59" s="43">
        <v>230188</v>
      </c>
      <c r="L59" s="43">
        <v>230188</v>
      </c>
      <c r="M59" s="43">
        <v>552759</v>
      </c>
      <c r="N59" s="43">
        <v>69460</v>
      </c>
      <c r="O59" s="43">
        <v>78993</v>
      </c>
      <c r="P59" s="43">
        <v>230188</v>
      </c>
      <c r="Q59" s="43">
        <v>230188</v>
      </c>
      <c r="R59" s="43">
        <v>78229</v>
      </c>
      <c r="S59" s="43"/>
    </row>
    <row r="60" spans="1:19" ht="27.75" customHeight="1">
      <c r="A60" s="47" t="s">
        <v>253</v>
      </c>
      <c r="B60" s="42" t="s">
        <v>210</v>
      </c>
      <c r="C60" s="42" t="s">
        <v>212</v>
      </c>
      <c r="D60" s="6">
        <v>2004205</v>
      </c>
      <c r="E60" s="6">
        <v>242</v>
      </c>
      <c r="F60" s="6">
        <v>221</v>
      </c>
      <c r="G60" s="43">
        <f t="shared" si="6"/>
        <v>20000</v>
      </c>
      <c r="H60" s="43">
        <v>1660</v>
      </c>
      <c r="I60" s="43">
        <v>1660</v>
      </c>
      <c r="J60" s="43">
        <v>1660</v>
      </c>
      <c r="K60" s="43">
        <v>1660</v>
      </c>
      <c r="L60" s="43">
        <v>1660</v>
      </c>
      <c r="M60" s="43">
        <v>1660</v>
      </c>
      <c r="N60" s="43">
        <v>1660</v>
      </c>
      <c r="O60" s="43">
        <v>1660</v>
      </c>
      <c r="P60" s="43">
        <v>1660</v>
      </c>
      <c r="Q60" s="43">
        <v>1660</v>
      </c>
      <c r="R60" s="43">
        <v>1660</v>
      </c>
      <c r="S60" s="43">
        <v>1740</v>
      </c>
    </row>
    <row r="61" spans="1:19" ht="27.75" customHeight="1">
      <c r="A61" s="47" t="s">
        <v>253</v>
      </c>
      <c r="B61" s="42" t="s">
        <v>210</v>
      </c>
      <c r="C61" s="42" t="s">
        <v>212</v>
      </c>
      <c r="D61" s="6">
        <v>2004205</v>
      </c>
      <c r="E61" s="6">
        <v>244</v>
      </c>
      <c r="F61" s="6">
        <v>221</v>
      </c>
      <c r="G61" s="43">
        <f t="shared" si="6"/>
        <v>100000</v>
      </c>
      <c r="H61" s="43">
        <v>9700</v>
      </c>
      <c r="I61" s="43">
        <v>9700</v>
      </c>
      <c r="J61" s="43">
        <v>9700</v>
      </c>
      <c r="K61" s="43">
        <v>9700</v>
      </c>
      <c r="L61" s="43">
        <v>9700</v>
      </c>
      <c r="M61" s="43">
        <v>9700</v>
      </c>
      <c r="N61" s="43">
        <v>18400</v>
      </c>
      <c r="O61" s="43">
        <v>4000</v>
      </c>
      <c r="P61" s="43">
        <v>9700</v>
      </c>
      <c r="Q61" s="43">
        <v>9700</v>
      </c>
      <c r="R61" s="43"/>
      <c r="S61" s="43"/>
    </row>
    <row r="62" spans="1:19" ht="27.75" customHeight="1">
      <c r="A62" s="45" t="s">
        <v>250</v>
      </c>
      <c r="B62" s="42" t="s">
        <v>210</v>
      </c>
      <c r="C62" s="42" t="s">
        <v>212</v>
      </c>
      <c r="D62" s="6">
        <v>2004205</v>
      </c>
      <c r="E62" s="6">
        <v>112</v>
      </c>
      <c r="F62" s="6">
        <v>222</v>
      </c>
      <c r="G62" s="43">
        <f t="shared" si="6"/>
        <v>7500</v>
      </c>
      <c r="H62" s="43"/>
      <c r="I62" s="43"/>
      <c r="J62" s="43">
        <v>2000</v>
      </c>
      <c r="K62" s="43"/>
      <c r="L62" s="43"/>
      <c r="M62" s="43"/>
      <c r="N62" s="43"/>
      <c r="O62" s="43"/>
      <c r="P62" s="43">
        <v>2000</v>
      </c>
      <c r="Q62" s="43"/>
      <c r="R62" s="43">
        <v>3500</v>
      </c>
      <c r="S62" s="43"/>
    </row>
    <row r="63" spans="1:19" ht="27.75" customHeight="1">
      <c r="A63" s="47" t="s">
        <v>251</v>
      </c>
      <c r="B63" s="42" t="s">
        <v>210</v>
      </c>
      <c r="C63" s="42" t="s">
        <v>212</v>
      </c>
      <c r="D63" s="6">
        <v>2004205</v>
      </c>
      <c r="E63" s="6">
        <v>242</v>
      </c>
      <c r="F63" s="6">
        <v>225</v>
      </c>
      <c r="G63" s="43">
        <f t="shared" si="6"/>
        <v>3100</v>
      </c>
      <c r="H63" s="43"/>
      <c r="I63" s="43"/>
      <c r="J63" s="43">
        <v>1600</v>
      </c>
      <c r="K63" s="43"/>
      <c r="L63" s="43"/>
      <c r="M63" s="43"/>
      <c r="N63" s="43"/>
      <c r="O63" s="43"/>
      <c r="P63" s="43"/>
      <c r="Q63" s="43">
        <v>1500</v>
      </c>
      <c r="R63" s="43"/>
      <c r="S63" s="43"/>
    </row>
    <row r="64" spans="1:19" ht="27.75" customHeight="1">
      <c r="A64" s="47" t="s">
        <v>254</v>
      </c>
      <c r="B64" s="42" t="s">
        <v>210</v>
      </c>
      <c r="C64" s="42" t="s">
        <v>212</v>
      </c>
      <c r="D64" s="6">
        <v>2004205</v>
      </c>
      <c r="E64" s="6">
        <v>244</v>
      </c>
      <c r="F64" s="6">
        <v>226</v>
      </c>
      <c r="G64" s="43">
        <f t="shared" si="6"/>
        <v>104000</v>
      </c>
      <c r="H64" s="43">
        <v>9000</v>
      </c>
      <c r="I64" s="43"/>
      <c r="J64" s="43">
        <v>10000</v>
      </c>
      <c r="K64" s="43"/>
      <c r="L64" s="43">
        <v>10000</v>
      </c>
      <c r="M64" s="43"/>
      <c r="N64" s="43"/>
      <c r="O64" s="43">
        <v>55000</v>
      </c>
      <c r="P64" s="43">
        <v>10000</v>
      </c>
      <c r="Q64" s="43"/>
      <c r="R64" s="43">
        <v>10000</v>
      </c>
      <c r="S64" s="43"/>
    </row>
    <row r="65" spans="1:19" ht="27.75" customHeight="1">
      <c r="A65" s="47" t="s">
        <v>254</v>
      </c>
      <c r="B65" s="42" t="s">
        <v>210</v>
      </c>
      <c r="C65" s="42" t="s">
        <v>212</v>
      </c>
      <c r="D65" s="6">
        <v>2004205</v>
      </c>
      <c r="E65" s="6">
        <v>112</v>
      </c>
      <c r="F65" s="6">
        <v>226</v>
      </c>
      <c r="G65" s="43">
        <f t="shared" si="6"/>
        <v>40000</v>
      </c>
      <c r="H65" s="43"/>
      <c r="I65" s="43"/>
      <c r="J65" s="43">
        <v>10000</v>
      </c>
      <c r="K65" s="43"/>
      <c r="L65" s="43">
        <v>10000</v>
      </c>
      <c r="M65" s="43"/>
      <c r="N65" s="43"/>
      <c r="O65" s="43"/>
      <c r="P65" s="43">
        <v>10000</v>
      </c>
      <c r="Q65" s="43"/>
      <c r="R65" s="43">
        <v>10000</v>
      </c>
      <c r="S65" s="43"/>
    </row>
    <row r="66" spans="1:19" ht="27.75" customHeight="1">
      <c r="A66" s="48" t="s">
        <v>257</v>
      </c>
      <c r="B66" s="42" t="s">
        <v>210</v>
      </c>
      <c r="C66" s="42" t="s">
        <v>212</v>
      </c>
      <c r="D66" s="6">
        <v>2004205</v>
      </c>
      <c r="E66" s="6">
        <v>244</v>
      </c>
      <c r="F66" s="6">
        <v>310</v>
      </c>
      <c r="G66" s="43">
        <f t="shared" si="6"/>
        <v>40000</v>
      </c>
      <c r="H66" s="43"/>
      <c r="I66" s="43"/>
      <c r="J66" s="43"/>
      <c r="K66" s="43"/>
      <c r="L66" s="43"/>
      <c r="M66" s="43"/>
      <c r="N66" s="43"/>
      <c r="O66" s="43">
        <v>40000</v>
      </c>
      <c r="P66" s="43"/>
      <c r="Q66" s="43"/>
      <c r="R66" s="43"/>
      <c r="S66" s="43"/>
    </row>
    <row r="67" spans="1:19" ht="27.75" customHeight="1">
      <c r="A67" s="44" t="s">
        <v>248</v>
      </c>
      <c r="B67" s="42" t="s">
        <v>210</v>
      </c>
      <c r="C67" s="42" t="s">
        <v>212</v>
      </c>
      <c r="D67" s="6">
        <v>2004205</v>
      </c>
      <c r="E67" s="6">
        <v>244</v>
      </c>
      <c r="F67" s="6">
        <v>340</v>
      </c>
      <c r="G67" s="43">
        <f t="shared" si="6"/>
        <v>299000</v>
      </c>
      <c r="H67" s="43">
        <v>29800</v>
      </c>
      <c r="I67" s="43">
        <v>29800</v>
      </c>
      <c r="J67" s="43">
        <v>39800</v>
      </c>
      <c r="K67" s="43">
        <v>29800</v>
      </c>
      <c r="L67" s="43">
        <v>39800</v>
      </c>
      <c r="M67" s="43">
        <v>15000</v>
      </c>
      <c r="N67" s="43"/>
      <c r="O67" s="43"/>
      <c r="P67" s="43">
        <v>39800</v>
      </c>
      <c r="Q67" s="43">
        <v>29800</v>
      </c>
      <c r="R67" s="43">
        <v>39800</v>
      </c>
      <c r="S67" s="43">
        <v>5600</v>
      </c>
    </row>
    <row r="68" spans="1:19" ht="27.75" customHeight="1">
      <c r="A68" s="53" t="s">
        <v>262</v>
      </c>
      <c r="B68" s="42"/>
      <c r="C68" s="42"/>
      <c r="D68" s="6"/>
      <c r="E68" s="6"/>
      <c r="F68" s="46"/>
      <c r="G68" s="133">
        <f>SUM(G57:G67)</f>
        <v>11003546</v>
      </c>
      <c r="H68" s="43">
        <f aca="true" t="shared" si="7" ref="H68:S68">SUM(H57:H64)</f>
        <v>1012760</v>
      </c>
      <c r="I68" s="43">
        <f t="shared" si="7"/>
        <v>1003760</v>
      </c>
      <c r="J68" s="43">
        <f t="shared" si="7"/>
        <v>1024860</v>
      </c>
      <c r="K68" s="43">
        <f t="shared" si="7"/>
        <v>1003760</v>
      </c>
      <c r="L68" s="43">
        <f t="shared" si="7"/>
        <v>1021260</v>
      </c>
      <c r="M68" s="43">
        <f t="shared" si="7"/>
        <v>2394447</v>
      </c>
      <c r="N68" s="43">
        <f t="shared" si="7"/>
        <v>319520</v>
      </c>
      <c r="O68" s="43">
        <f t="shared" si="7"/>
        <v>401220</v>
      </c>
      <c r="P68" s="43">
        <f t="shared" si="7"/>
        <v>1023260</v>
      </c>
      <c r="Q68" s="43">
        <f t="shared" si="7"/>
        <v>1005260</v>
      </c>
      <c r="R68" s="43">
        <f t="shared" si="7"/>
        <v>412699</v>
      </c>
      <c r="S68" s="43">
        <f t="shared" si="7"/>
        <v>1740</v>
      </c>
    </row>
    <row r="69" spans="1:19" ht="27.75" customHeight="1">
      <c r="A69" s="171" t="s">
        <v>241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3"/>
    </row>
    <row r="70" spans="1:19" ht="27.75" customHeight="1">
      <c r="A70" s="44" t="s">
        <v>246</v>
      </c>
      <c r="B70" s="42" t="s">
        <v>210</v>
      </c>
      <c r="C70" s="42" t="s">
        <v>211</v>
      </c>
      <c r="D70" s="6">
        <v>2004206</v>
      </c>
      <c r="E70" s="6">
        <v>111</v>
      </c>
      <c r="F70" s="6">
        <v>211</v>
      </c>
      <c r="G70" s="43">
        <f aca="true" t="shared" si="8" ref="G70:G75">SUM(H70:S70)</f>
        <v>1420000</v>
      </c>
      <c r="H70" s="43">
        <v>122789</v>
      </c>
      <c r="I70" s="43">
        <v>122789</v>
      </c>
      <c r="J70" s="43">
        <v>122789</v>
      </c>
      <c r="K70" s="43">
        <v>122789</v>
      </c>
      <c r="L70" s="43">
        <v>122789</v>
      </c>
      <c r="M70" s="43">
        <v>122789</v>
      </c>
      <c r="N70" s="43">
        <v>229734</v>
      </c>
      <c r="O70" s="43">
        <v>11883</v>
      </c>
      <c r="P70" s="43">
        <v>122789</v>
      </c>
      <c r="Q70" s="43">
        <v>122789</v>
      </c>
      <c r="R70" s="43">
        <v>122789</v>
      </c>
      <c r="S70" s="43">
        <v>73282</v>
      </c>
    </row>
    <row r="71" spans="1:19" ht="27.75" customHeight="1">
      <c r="A71" s="44" t="s">
        <v>249</v>
      </c>
      <c r="B71" s="42" t="s">
        <v>210</v>
      </c>
      <c r="C71" s="42" t="s">
        <v>211</v>
      </c>
      <c r="D71" s="6">
        <v>2004206</v>
      </c>
      <c r="E71" s="6">
        <v>112</v>
      </c>
      <c r="F71" s="6">
        <v>212</v>
      </c>
      <c r="G71" s="43">
        <f t="shared" si="8"/>
        <v>1000</v>
      </c>
      <c r="H71" s="43"/>
      <c r="I71" s="43"/>
      <c r="J71" s="43">
        <v>500</v>
      </c>
      <c r="K71" s="43"/>
      <c r="L71" s="43"/>
      <c r="M71" s="43"/>
      <c r="N71" s="43"/>
      <c r="O71" s="43"/>
      <c r="P71" s="43"/>
      <c r="Q71" s="43">
        <v>500</v>
      </c>
      <c r="R71" s="43"/>
      <c r="S71" s="43"/>
    </row>
    <row r="72" spans="1:19" ht="27.75" customHeight="1">
      <c r="A72" s="44" t="s">
        <v>247</v>
      </c>
      <c r="B72" s="42" t="s">
        <v>210</v>
      </c>
      <c r="C72" s="42" t="s">
        <v>211</v>
      </c>
      <c r="D72" s="6">
        <v>2004206</v>
      </c>
      <c r="E72" s="6">
        <v>111</v>
      </c>
      <c r="F72" s="6">
        <v>213</v>
      </c>
      <c r="G72" s="43">
        <f t="shared" si="8"/>
        <v>426000</v>
      </c>
      <c r="H72" s="43">
        <v>37082</v>
      </c>
      <c r="I72" s="43">
        <v>37082</v>
      </c>
      <c r="J72" s="43">
        <v>37082</v>
      </c>
      <c r="K72" s="43">
        <v>37082</v>
      </c>
      <c r="L72" s="43">
        <v>37082</v>
      </c>
      <c r="M72" s="43">
        <v>37082</v>
      </c>
      <c r="N72" s="43">
        <v>69380</v>
      </c>
      <c r="O72" s="43">
        <v>3589</v>
      </c>
      <c r="P72" s="43">
        <v>37082</v>
      </c>
      <c r="Q72" s="43">
        <v>37082</v>
      </c>
      <c r="R72" s="43">
        <v>37082</v>
      </c>
      <c r="S72" s="43">
        <v>19293</v>
      </c>
    </row>
    <row r="73" spans="1:19" ht="27.75" customHeight="1">
      <c r="A73" s="134" t="s">
        <v>250</v>
      </c>
      <c r="B73" s="42" t="s">
        <v>210</v>
      </c>
      <c r="C73" s="42" t="s">
        <v>211</v>
      </c>
      <c r="D73" s="6">
        <v>2004206</v>
      </c>
      <c r="E73" s="6">
        <v>112</v>
      </c>
      <c r="F73" s="135">
        <v>222</v>
      </c>
      <c r="G73" s="43">
        <f t="shared" si="8"/>
        <v>2000</v>
      </c>
      <c r="H73" s="43"/>
      <c r="I73" s="43"/>
      <c r="J73" s="43">
        <v>1000</v>
      </c>
      <c r="K73" s="43"/>
      <c r="L73" s="43"/>
      <c r="M73" s="43"/>
      <c r="N73" s="43"/>
      <c r="O73" s="43"/>
      <c r="P73" s="43"/>
      <c r="Q73" s="43">
        <v>1000</v>
      </c>
      <c r="R73" s="43"/>
      <c r="S73" s="43"/>
    </row>
    <row r="74" spans="1:19" ht="27.75" customHeight="1">
      <c r="A74" s="47" t="s">
        <v>254</v>
      </c>
      <c r="B74" s="42" t="s">
        <v>210</v>
      </c>
      <c r="C74" s="42" t="s">
        <v>211</v>
      </c>
      <c r="D74" s="6">
        <v>2004206</v>
      </c>
      <c r="E74" s="6">
        <v>244</v>
      </c>
      <c r="F74" s="6">
        <v>226</v>
      </c>
      <c r="G74" s="43">
        <f t="shared" si="8"/>
        <v>2300</v>
      </c>
      <c r="H74" s="43"/>
      <c r="I74" s="43"/>
      <c r="J74" s="43">
        <v>2300</v>
      </c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27.75" customHeight="1">
      <c r="A75" s="44" t="s">
        <v>248</v>
      </c>
      <c r="B75" s="42" t="s">
        <v>210</v>
      </c>
      <c r="C75" s="42" t="s">
        <v>211</v>
      </c>
      <c r="D75" s="6">
        <v>2004206</v>
      </c>
      <c r="E75" s="6">
        <v>244</v>
      </c>
      <c r="F75" s="6">
        <v>340</v>
      </c>
      <c r="G75" s="43">
        <f t="shared" si="8"/>
        <v>20000</v>
      </c>
      <c r="H75" s="43"/>
      <c r="I75" s="43">
        <v>10000</v>
      </c>
      <c r="J75" s="43"/>
      <c r="K75" s="43"/>
      <c r="L75" s="43"/>
      <c r="M75" s="43"/>
      <c r="N75" s="43"/>
      <c r="O75" s="43"/>
      <c r="P75" s="43">
        <v>10000</v>
      </c>
      <c r="Q75" s="43"/>
      <c r="R75" s="43"/>
      <c r="S75" s="43"/>
    </row>
    <row r="76" spans="1:19" ht="27.75" customHeight="1">
      <c r="A76" s="53" t="s">
        <v>263</v>
      </c>
      <c r="B76" s="42"/>
      <c r="C76" s="42"/>
      <c r="D76" s="6"/>
      <c r="E76" s="6"/>
      <c r="F76" s="46"/>
      <c r="G76" s="133">
        <f>SUM(G70:G75)</f>
        <v>1871300</v>
      </c>
      <c r="H76" s="43">
        <f aca="true" t="shared" si="9" ref="H76:S76">SUM(H70:H73)</f>
        <v>159871</v>
      </c>
      <c r="I76" s="43">
        <f t="shared" si="9"/>
        <v>159871</v>
      </c>
      <c r="J76" s="43">
        <f t="shared" si="9"/>
        <v>161371</v>
      </c>
      <c r="K76" s="43">
        <f t="shared" si="9"/>
        <v>159871</v>
      </c>
      <c r="L76" s="43">
        <f t="shared" si="9"/>
        <v>159871</v>
      </c>
      <c r="M76" s="43">
        <f t="shared" si="9"/>
        <v>159871</v>
      </c>
      <c r="N76" s="43">
        <f t="shared" si="9"/>
        <v>299114</v>
      </c>
      <c r="O76" s="43">
        <f t="shared" si="9"/>
        <v>15472</v>
      </c>
      <c r="P76" s="43">
        <f t="shared" si="9"/>
        <v>159871</v>
      </c>
      <c r="Q76" s="43">
        <f t="shared" si="9"/>
        <v>161371</v>
      </c>
      <c r="R76" s="43">
        <f t="shared" si="9"/>
        <v>159871</v>
      </c>
      <c r="S76" s="43">
        <f t="shared" si="9"/>
        <v>92575</v>
      </c>
    </row>
    <row r="77" spans="1:19" ht="27.75" customHeight="1">
      <c r="A77" s="171" t="s">
        <v>243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3"/>
    </row>
    <row r="78" spans="1:19" ht="27.75" customHeight="1">
      <c r="A78" s="55" t="s">
        <v>248</v>
      </c>
      <c r="B78" s="42" t="s">
        <v>210</v>
      </c>
      <c r="C78" s="42" t="s">
        <v>212</v>
      </c>
      <c r="D78" s="6">
        <v>2004210</v>
      </c>
      <c r="E78" s="6">
        <v>313</v>
      </c>
      <c r="F78" s="6">
        <v>340</v>
      </c>
      <c r="G78" s="136">
        <v>8508</v>
      </c>
      <c r="H78" s="57"/>
      <c r="I78" s="57"/>
      <c r="J78" s="57"/>
      <c r="K78" s="57"/>
      <c r="L78" s="57"/>
      <c r="M78" s="57"/>
      <c r="N78" s="57"/>
      <c r="O78" s="57"/>
      <c r="P78" s="57"/>
      <c r="Q78" s="138">
        <v>8508</v>
      </c>
      <c r="R78" s="57"/>
      <c r="S78" s="57"/>
    </row>
    <row r="79" spans="1:19" ht="27.75" customHeight="1">
      <c r="A79" s="53" t="s">
        <v>264</v>
      </c>
      <c r="B79" s="56"/>
      <c r="C79" s="56"/>
      <c r="D79" s="56"/>
      <c r="E79" s="56"/>
      <c r="F79" s="56"/>
      <c r="G79" s="137">
        <v>8508</v>
      </c>
      <c r="H79" s="57"/>
      <c r="I79" s="57"/>
      <c r="J79" s="57"/>
      <c r="K79" s="57"/>
      <c r="L79" s="57"/>
      <c r="M79" s="57"/>
      <c r="N79" s="57"/>
      <c r="O79" s="57"/>
      <c r="P79" s="57"/>
      <c r="Q79" s="138">
        <v>8508</v>
      </c>
      <c r="R79" s="57"/>
      <c r="S79" s="57"/>
    </row>
    <row r="80" s="12" customFormat="1" ht="15.75">
      <c r="A80" s="7"/>
    </row>
    <row r="81" spans="1:6" ht="15.75">
      <c r="A81" s="73" t="s">
        <v>275</v>
      </c>
      <c r="B81" s="142"/>
      <c r="C81" s="142"/>
      <c r="D81" s="139" t="s">
        <v>281</v>
      </c>
      <c r="E81" s="139"/>
      <c r="F81" s="12"/>
    </row>
    <row r="82" spans="1:6" ht="15.75">
      <c r="A82" s="73" t="s">
        <v>276</v>
      </c>
      <c r="B82" s="139" t="s">
        <v>277</v>
      </c>
      <c r="C82" s="139"/>
      <c r="D82" s="139" t="s">
        <v>278</v>
      </c>
      <c r="E82" s="139"/>
      <c r="F82" s="12"/>
    </row>
    <row r="83" spans="1:6" ht="15.75">
      <c r="A83" s="73"/>
      <c r="B83" s="73"/>
      <c r="C83" s="73"/>
      <c r="D83" s="73"/>
      <c r="E83" s="73"/>
      <c r="F83" s="12"/>
    </row>
    <row r="84" spans="1:6" ht="15.75">
      <c r="A84" s="73" t="s">
        <v>279</v>
      </c>
      <c r="B84" s="142"/>
      <c r="C84" s="142"/>
      <c r="D84" s="139"/>
      <c r="E84" s="139"/>
      <c r="F84" s="12"/>
    </row>
    <row r="85" spans="1:6" ht="15.75">
      <c r="A85" s="73" t="s">
        <v>276</v>
      </c>
      <c r="B85" s="139" t="s">
        <v>277</v>
      </c>
      <c r="C85" s="139"/>
      <c r="D85" s="139" t="s">
        <v>278</v>
      </c>
      <c r="E85" s="139"/>
      <c r="F85" s="12"/>
    </row>
    <row r="86" spans="1:6" ht="15.75">
      <c r="A86" s="73"/>
      <c r="B86" s="73"/>
      <c r="C86" s="73"/>
      <c r="D86" s="73"/>
      <c r="E86" s="73"/>
      <c r="F86" s="12"/>
    </row>
    <row r="87" spans="1:6" ht="15.75">
      <c r="A87" s="73" t="s">
        <v>280</v>
      </c>
      <c r="B87" s="142"/>
      <c r="C87" s="142"/>
      <c r="D87" s="139"/>
      <c r="E87" s="139"/>
      <c r="F87" s="12"/>
    </row>
    <row r="88" spans="1:6" ht="15.75">
      <c r="A88" s="73"/>
      <c r="B88" s="139" t="s">
        <v>277</v>
      </c>
      <c r="C88" s="139"/>
      <c r="D88" s="139" t="s">
        <v>278</v>
      </c>
      <c r="E88" s="139"/>
      <c r="F88" s="12"/>
    </row>
    <row r="89" spans="1:5" ht="15.75">
      <c r="A89" s="140" t="s">
        <v>19</v>
      </c>
      <c r="B89" s="141"/>
      <c r="C89" s="141"/>
      <c r="D89" s="141"/>
      <c r="E89" s="141"/>
    </row>
  </sheetData>
  <sheetProtection/>
  <mergeCells count="90">
    <mergeCell ref="A56:S56"/>
    <mergeCell ref="A69:S69"/>
    <mergeCell ref="A77:S77"/>
    <mergeCell ref="A51:S51"/>
    <mergeCell ref="A24:S24"/>
    <mergeCell ref="A31:S31"/>
    <mergeCell ref="A47:S47"/>
    <mergeCell ref="A1:E1"/>
    <mergeCell ref="G19:G21"/>
    <mergeCell ref="N11:O11"/>
    <mergeCell ref="A9:L9"/>
    <mergeCell ref="A10:L10"/>
    <mergeCell ref="A7:E7"/>
    <mergeCell ref="F7:G7"/>
    <mergeCell ref="L18:N18"/>
    <mergeCell ref="O17:P17"/>
    <mergeCell ref="L16:N16"/>
    <mergeCell ref="A12:J12"/>
    <mergeCell ref="F11:G11"/>
    <mergeCell ref="H11:I11"/>
    <mergeCell ref="K11:M11"/>
    <mergeCell ref="J8:K8"/>
    <mergeCell ref="L8:N8"/>
    <mergeCell ref="O16:P16"/>
    <mergeCell ref="I17:K17"/>
    <mergeCell ref="L17:N17"/>
    <mergeCell ref="O8:P8"/>
    <mergeCell ref="A15:L15"/>
    <mergeCell ref="A16:K16"/>
    <mergeCell ref="B17:F17"/>
    <mergeCell ref="A14:L14"/>
    <mergeCell ref="F8:G8"/>
    <mergeCell ref="H8:I8"/>
    <mergeCell ref="A4:F4"/>
    <mergeCell ref="A2:G2"/>
    <mergeCell ref="A3:G3"/>
    <mergeCell ref="A20:A21"/>
    <mergeCell ref="B20:F20"/>
    <mergeCell ref="B19:F19"/>
    <mergeCell ref="G18:H18"/>
    <mergeCell ref="G17:H17"/>
    <mergeCell ref="A6:E6"/>
    <mergeCell ref="B18:F18"/>
    <mergeCell ref="O1:S1"/>
    <mergeCell ref="O2:S3"/>
    <mergeCell ref="O4:S4"/>
    <mergeCell ref="O18:P18"/>
    <mergeCell ref="S13:S14"/>
    <mergeCell ref="S16:S17"/>
    <mergeCell ref="Q12:R12"/>
    <mergeCell ref="Q13:R13"/>
    <mergeCell ref="Q14:R14"/>
    <mergeCell ref="R16:R17"/>
    <mergeCell ref="A5:F5"/>
    <mergeCell ref="G22:G23"/>
    <mergeCell ref="A22:A23"/>
    <mergeCell ref="B22:B23"/>
    <mergeCell ref="E22:E23"/>
    <mergeCell ref="F22:F23"/>
    <mergeCell ref="A13:J13"/>
    <mergeCell ref="I18:K18"/>
    <mergeCell ref="J20:J23"/>
    <mergeCell ref="H7:S7"/>
    <mergeCell ref="Q20:Q23"/>
    <mergeCell ref="H19:S19"/>
    <mergeCell ref="L20:L23"/>
    <mergeCell ref="M20:M23"/>
    <mergeCell ref="K20:K23"/>
    <mergeCell ref="N20:N23"/>
    <mergeCell ref="P20:P23"/>
    <mergeCell ref="O20:O23"/>
    <mergeCell ref="H20:H23"/>
    <mergeCell ref="I20:I23"/>
    <mergeCell ref="B82:C82"/>
    <mergeCell ref="D82:E82"/>
    <mergeCell ref="B84:C84"/>
    <mergeCell ref="D84:E84"/>
    <mergeCell ref="R20:R23"/>
    <mergeCell ref="S20:S23"/>
    <mergeCell ref="B81:C81"/>
    <mergeCell ref="D81:E81"/>
    <mergeCell ref="C22:C23"/>
    <mergeCell ref="D22:D23"/>
    <mergeCell ref="B88:C88"/>
    <mergeCell ref="D88:E88"/>
    <mergeCell ref="A89:E89"/>
    <mergeCell ref="B85:C85"/>
    <mergeCell ref="D85:E85"/>
    <mergeCell ref="B87:C87"/>
    <mergeCell ref="D87:E87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75" zoomScaleNormal="75" zoomScalePageLayoutView="0" workbookViewId="0" topLeftCell="A5">
      <selection activeCell="J7" sqref="J7"/>
    </sheetView>
  </sheetViews>
  <sheetFormatPr defaultColWidth="9.140625" defaultRowHeight="12.75"/>
  <cols>
    <col min="1" max="1" width="49.7109375" style="0" customWidth="1"/>
    <col min="3" max="3" width="8.140625" style="0" customWidth="1"/>
    <col min="4" max="4" width="16.00390625" style="0" customWidth="1"/>
    <col min="5" max="5" width="9.7109375" style="0" customWidth="1"/>
    <col min="7" max="7" width="20.7109375" style="0" customWidth="1"/>
    <col min="8" max="8" width="19.140625" style="0" customWidth="1"/>
    <col min="9" max="9" width="19.57421875" style="0" customWidth="1"/>
    <col min="10" max="10" width="22.57421875" style="0" customWidth="1"/>
    <col min="13" max="13" width="6.421875" style="0" customWidth="1"/>
    <col min="14" max="14" width="6.7109375" style="0" customWidth="1"/>
    <col min="15" max="15" width="6.421875" style="0" customWidth="1"/>
  </cols>
  <sheetData>
    <row r="1" spans="1:15" ht="15.75">
      <c r="A1" s="166"/>
      <c r="B1" s="166"/>
      <c r="C1" s="166"/>
      <c r="D1" s="166"/>
      <c r="E1" s="166"/>
      <c r="F1" s="150"/>
      <c r="G1" s="150"/>
      <c r="J1" s="154" t="s">
        <v>63</v>
      </c>
      <c r="K1" s="167"/>
      <c r="L1" s="167"/>
      <c r="M1" s="167"/>
      <c r="N1" s="167"/>
      <c r="O1" s="167"/>
    </row>
    <row r="2" spans="1:15" ht="15.75" customHeight="1">
      <c r="A2" s="166" t="s">
        <v>20</v>
      </c>
      <c r="B2" s="166"/>
      <c r="C2" s="166"/>
      <c r="D2" s="166"/>
      <c r="E2" s="166"/>
      <c r="F2" s="150"/>
      <c r="G2" s="150"/>
      <c r="J2" s="155" t="s">
        <v>23</v>
      </c>
      <c r="K2" s="192"/>
      <c r="L2" s="192"/>
      <c r="M2" s="192"/>
      <c r="N2" s="192"/>
      <c r="O2" s="192"/>
    </row>
    <row r="3" spans="1:15" ht="15.75" customHeight="1">
      <c r="A3" s="195" t="s">
        <v>22</v>
      </c>
      <c r="B3" s="195"/>
      <c r="C3" s="195"/>
      <c r="D3" s="195"/>
      <c r="E3" s="195"/>
      <c r="F3" s="150"/>
      <c r="G3" s="150"/>
      <c r="J3" s="192"/>
      <c r="K3" s="192"/>
      <c r="L3" s="192"/>
      <c r="M3" s="192"/>
      <c r="N3" s="192"/>
      <c r="O3" s="192"/>
    </row>
    <row r="4" spans="1:15" ht="31.5" customHeight="1">
      <c r="A4" s="194" t="s">
        <v>50</v>
      </c>
      <c r="B4" s="194"/>
      <c r="C4" s="194"/>
      <c r="D4" s="194"/>
      <c r="E4" s="194"/>
      <c r="F4" s="150"/>
      <c r="G4" s="150"/>
      <c r="J4" s="192"/>
      <c r="K4" s="192"/>
      <c r="L4" s="192"/>
      <c r="M4" s="192"/>
      <c r="N4" s="192"/>
      <c r="O4" s="192"/>
    </row>
    <row r="5" spans="1:15" ht="15.75">
      <c r="A5" s="193" t="s">
        <v>49</v>
      </c>
      <c r="B5" s="193"/>
      <c r="C5" s="193"/>
      <c r="D5" s="193"/>
      <c r="E5" s="193"/>
      <c r="F5" s="150"/>
      <c r="G5" s="150"/>
      <c r="H5" s="3"/>
      <c r="I5" s="3"/>
      <c r="J5" s="3"/>
      <c r="K5" s="3"/>
      <c r="L5" s="3"/>
      <c r="M5" s="3"/>
      <c r="N5" s="3"/>
      <c r="O5" s="3"/>
    </row>
    <row r="6" spans="1:15" ht="15.75" customHeight="1">
      <c r="A6" s="150" t="s">
        <v>71</v>
      </c>
      <c r="B6" s="150"/>
      <c r="C6" s="150"/>
      <c r="D6" s="150"/>
      <c r="E6" s="150"/>
      <c r="F6" s="150"/>
      <c r="G6" s="150"/>
      <c r="H6" s="3"/>
      <c r="I6" s="3"/>
      <c r="J6" s="154" t="s">
        <v>209</v>
      </c>
      <c r="K6" s="154"/>
      <c r="L6" s="154"/>
      <c r="M6" s="154"/>
      <c r="N6" s="154"/>
      <c r="O6" s="154"/>
    </row>
    <row r="7" spans="1:15" ht="15.75">
      <c r="A7" s="150"/>
      <c r="B7" s="150"/>
      <c r="C7" s="150"/>
      <c r="D7" s="150"/>
      <c r="E7" s="150"/>
      <c r="F7" s="150"/>
      <c r="G7" s="150"/>
      <c r="H7" s="3"/>
      <c r="I7" s="3"/>
      <c r="J7" s="3"/>
      <c r="K7" s="3"/>
      <c r="L7" s="3"/>
      <c r="M7" s="3"/>
      <c r="N7" s="3"/>
      <c r="O7" s="3"/>
    </row>
    <row r="8" spans="1:15" ht="15.75">
      <c r="A8" s="150"/>
      <c r="B8" s="150"/>
      <c r="C8" s="150"/>
      <c r="D8" s="150"/>
      <c r="E8" s="150"/>
      <c r="F8" s="150"/>
      <c r="G8" s="150"/>
      <c r="H8" s="1"/>
      <c r="I8" s="1"/>
      <c r="J8" s="1"/>
      <c r="K8" s="1"/>
      <c r="L8" s="1"/>
      <c r="M8" s="1"/>
      <c r="N8" s="1"/>
      <c r="O8" s="1"/>
    </row>
    <row r="9" spans="1:15" ht="15.75">
      <c r="A9" s="1"/>
      <c r="B9" s="1"/>
      <c r="C9" s="1"/>
      <c r="D9" s="1"/>
      <c r="E9" s="1"/>
      <c r="F9" s="150"/>
      <c r="G9" s="150"/>
      <c r="H9" s="1"/>
      <c r="I9" s="1"/>
      <c r="J9" s="1"/>
      <c r="K9" s="1"/>
      <c r="L9" s="1"/>
      <c r="M9" s="177" t="s">
        <v>0</v>
      </c>
      <c r="N9" s="178"/>
      <c r="O9" s="179"/>
    </row>
    <row r="10" spans="1:15" ht="20.25">
      <c r="A10" s="170" t="s">
        <v>205</v>
      </c>
      <c r="B10" s="170"/>
      <c r="C10" s="170"/>
      <c r="D10" s="170"/>
      <c r="E10" s="170"/>
      <c r="F10" s="170"/>
      <c r="G10" s="30"/>
      <c r="H10" s="30"/>
      <c r="I10" s="30"/>
      <c r="J10" s="30"/>
      <c r="K10" s="154" t="s">
        <v>1</v>
      </c>
      <c r="L10" s="189"/>
      <c r="M10" s="177">
        <v>501014</v>
      </c>
      <c r="N10" s="178"/>
      <c r="O10" s="179"/>
    </row>
    <row r="11" spans="1:15" ht="20.25">
      <c r="A11" s="30" t="s">
        <v>51</v>
      </c>
      <c r="B11" s="30"/>
      <c r="C11" s="30"/>
      <c r="D11" s="30"/>
      <c r="E11" s="30"/>
      <c r="F11" s="30"/>
      <c r="G11" s="30"/>
      <c r="H11" s="30"/>
      <c r="I11" s="30"/>
      <c r="J11" s="30"/>
      <c r="K11" s="154" t="s">
        <v>2</v>
      </c>
      <c r="L11" s="189"/>
      <c r="M11" s="180"/>
      <c r="N11" s="181"/>
      <c r="O11" s="182"/>
    </row>
    <row r="12" spans="1:15" ht="15.75">
      <c r="A12" s="1"/>
      <c r="B12" s="1"/>
      <c r="C12" s="1"/>
      <c r="D12" s="1"/>
      <c r="E12" s="1"/>
      <c r="F12" s="150"/>
      <c r="G12" s="150"/>
      <c r="H12" s="150"/>
      <c r="I12" s="150"/>
      <c r="J12" s="1"/>
      <c r="K12" s="154" t="s">
        <v>3</v>
      </c>
      <c r="L12" s="190"/>
      <c r="M12" s="183"/>
      <c r="N12" s="184"/>
      <c r="O12" s="185"/>
    </row>
    <row r="13" spans="1:15" ht="15.75">
      <c r="A13" s="152" t="s">
        <v>4</v>
      </c>
      <c r="B13" s="152"/>
      <c r="C13" s="152"/>
      <c r="D13" s="152"/>
      <c r="E13" s="152"/>
      <c r="F13" s="152"/>
      <c r="G13" s="152"/>
      <c r="H13" s="152"/>
      <c r="I13" s="152"/>
      <c r="J13" s="152"/>
      <c r="K13" s="5"/>
      <c r="L13" s="5"/>
      <c r="M13" s="180"/>
      <c r="N13" s="181"/>
      <c r="O13" s="182"/>
    </row>
    <row r="14" spans="1:15" ht="15.75" customHeight="1">
      <c r="A14" s="152" t="s">
        <v>70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5"/>
      <c r="L14" s="5"/>
      <c r="M14" s="180"/>
      <c r="N14" s="181"/>
      <c r="O14" s="182"/>
    </row>
    <row r="15" spans="1:15" ht="15.75">
      <c r="A15" s="152" t="s">
        <v>66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4" t="s">
        <v>5</v>
      </c>
      <c r="L15" s="189"/>
      <c r="M15" s="180"/>
      <c r="N15" s="181"/>
      <c r="O15" s="182"/>
    </row>
    <row r="16" spans="1:15" ht="15.75">
      <c r="A16" s="152" t="s">
        <v>67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4" t="s">
        <v>52</v>
      </c>
      <c r="L16" s="189"/>
      <c r="M16" s="180"/>
      <c r="N16" s="181"/>
      <c r="O16" s="182"/>
    </row>
    <row r="17" spans="1:15" ht="15.75" customHeight="1">
      <c r="A17" s="152" t="s">
        <v>53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4" t="s">
        <v>7</v>
      </c>
      <c r="L17" s="190"/>
      <c r="M17" s="186">
        <v>383</v>
      </c>
      <c r="N17" s="187"/>
      <c r="O17" s="188"/>
    </row>
    <row r="18" spans="1:15" ht="15.75">
      <c r="A18" s="1"/>
      <c r="B18" s="166"/>
      <c r="C18" s="166"/>
      <c r="D18" s="166"/>
      <c r="E18" s="166"/>
      <c r="F18" s="166"/>
      <c r="G18" s="150"/>
      <c r="H18" s="150"/>
      <c r="I18" s="150"/>
      <c r="J18" s="150"/>
      <c r="K18" s="1"/>
      <c r="L18" s="1"/>
      <c r="M18" s="37"/>
      <c r="N18" s="38"/>
      <c r="O18" s="39"/>
    </row>
    <row r="19" spans="1:15" ht="15.75">
      <c r="A19" s="1"/>
      <c r="B19" s="14"/>
      <c r="C19" s="14"/>
      <c r="D19" s="14"/>
      <c r="E19" s="14"/>
      <c r="F19" s="14"/>
      <c r="G19" s="1"/>
      <c r="H19" s="1"/>
      <c r="I19" s="1"/>
      <c r="J19" s="1"/>
      <c r="K19" s="1"/>
      <c r="L19" s="1"/>
      <c r="M19" s="36"/>
      <c r="N19" s="36"/>
      <c r="O19" s="35"/>
    </row>
    <row r="20" spans="1:10" ht="65.25" customHeight="1">
      <c r="A20" s="168" t="s">
        <v>8</v>
      </c>
      <c r="B20" s="168" t="s">
        <v>9</v>
      </c>
      <c r="C20" s="168"/>
      <c r="D20" s="168"/>
      <c r="E20" s="168"/>
      <c r="F20" s="168"/>
      <c r="G20" s="168" t="s">
        <v>54</v>
      </c>
      <c r="H20" s="168" t="s">
        <v>55</v>
      </c>
      <c r="I20" s="168"/>
      <c r="J20" s="9" t="s">
        <v>56</v>
      </c>
    </row>
    <row r="21" spans="1:10" ht="33.75" customHeight="1">
      <c r="A21" s="168"/>
      <c r="B21" s="168" t="s">
        <v>57</v>
      </c>
      <c r="C21" s="168" t="s">
        <v>58</v>
      </c>
      <c r="D21" s="168" t="s">
        <v>59</v>
      </c>
      <c r="E21" s="168" t="s">
        <v>14</v>
      </c>
      <c r="F21" s="168" t="s">
        <v>15</v>
      </c>
      <c r="G21" s="168"/>
      <c r="H21" s="168" t="s">
        <v>60</v>
      </c>
      <c r="I21" s="168" t="s">
        <v>61</v>
      </c>
      <c r="J21" s="168" t="s">
        <v>62</v>
      </c>
    </row>
    <row r="22" spans="1:10" ht="12.75">
      <c r="A22" s="168"/>
      <c r="B22" s="168"/>
      <c r="C22" s="168"/>
      <c r="D22" s="168"/>
      <c r="E22" s="168"/>
      <c r="F22" s="168"/>
      <c r="G22" s="168"/>
      <c r="H22" s="168"/>
      <c r="I22" s="168"/>
      <c r="J22" s="168"/>
    </row>
    <row r="23" spans="1:10" ht="12.75">
      <c r="A23" s="191">
        <v>1</v>
      </c>
      <c r="B23" s="168">
        <v>3</v>
      </c>
      <c r="C23" s="168">
        <v>4</v>
      </c>
      <c r="D23" s="168">
        <v>5</v>
      </c>
      <c r="E23" s="168">
        <v>6</v>
      </c>
      <c r="F23" s="168">
        <v>7</v>
      </c>
      <c r="G23" s="168">
        <v>8</v>
      </c>
      <c r="H23" s="168">
        <v>9</v>
      </c>
      <c r="I23" s="168">
        <v>10</v>
      </c>
      <c r="J23" s="168">
        <v>11</v>
      </c>
    </row>
    <row r="24" spans="1:10" ht="12.75">
      <c r="A24" s="191"/>
      <c r="B24" s="168"/>
      <c r="C24" s="168"/>
      <c r="D24" s="168"/>
      <c r="E24" s="168"/>
      <c r="F24" s="168"/>
      <c r="G24" s="168"/>
      <c r="H24" s="168"/>
      <c r="I24" s="168"/>
      <c r="J24" s="168"/>
    </row>
    <row r="25" spans="1:10" ht="15.75">
      <c r="A25" s="33"/>
      <c r="B25" s="31"/>
      <c r="C25" s="31"/>
      <c r="D25" s="31"/>
      <c r="E25" s="31"/>
      <c r="F25" s="31"/>
      <c r="G25" s="40"/>
      <c r="H25" s="40"/>
      <c r="I25" s="40"/>
      <c r="J25" s="41">
        <f>H25+I25</f>
        <v>0</v>
      </c>
    </row>
    <row r="26" spans="1:10" ht="15.75">
      <c r="A26" s="33"/>
      <c r="B26" s="31"/>
      <c r="C26" s="31"/>
      <c r="D26" s="31"/>
      <c r="E26" s="31"/>
      <c r="F26" s="31"/>
      <c r="G26" s="40"/>
      <c r="H26" s="40"/>
      <c r="I26" s="40"/>
      <c r="J26" s="41">
        <f aca="true" t="shared" si="0" ref="J26:J31">H26+I26</f>
        <v>0</v>
      </c>
    </row>
    <row r="27" spans="1:10" ht="15.75">
      <c r="A27" s="28" t="s">
        <v>46</v>
      </c>
      <c r="B27" s="31"/>
      <c r="C27" s="31"/>
      <c r="D27" s="31"/>
      <c r="E27" s="31"/>
      <c r="F27" s="31"/>
      <c r="G27" s="40"/>
      <c r="H27" s="40"/>
      <c r="I27" s="40"/>
      <c r="J27" s="41">
        <f t="shared" si="0"/>
        <v>0</v>
      </c>
    </row>
    <row r="28" spans="1:10" ht="15.75">
      <c r="A28" s="34"/>
      <c r="B28" s="32"/>
      <c r="C28" s="31"/>
      <c r="D28" s="31"/>
      <c r="E28" s="31"/>
      <c r="F28" s="31"/>
      <c r="G28" s="40"/>
      <c r="H28" s="40"/>
      <c r="I28" s="40"/>
      <c r="J28" s="41">
        <f t="shared" si="0"/>
        <v>0</v>
      </c>
    </row>
    <row r="29" spans="1:10" ht="15.75">
      <c r="A29" s="34"/>
      <c r="B29" s="32"/>
      <c r="C29" s="31"/>
      <c r="D29" s="31"/>
      <c r="E29" s="31"/>
      <c r="F29" s="31"/>
      <c r="G29" s="40"/>
      <c r="H29" s="40"/>
      <c r="I29" s="40"/>
      <c r="J29" s="41">
        <f t="shared" si="0"/>
        <v>0</v>
      </c>
    </row>
    <row r="30" spans="1:10" ht="15.75">
      <c r="A30" s="34"/>
      <c r="B30" s="32"/>
      <c r="C30" s="31"/>
      <c r="D30" s="31"/>
      <c r="E30" s="31"/>
      <c r="F30" s="31"/>
      <c r="G30" s="40"/>
      <c r="H30" s="40"/>
      <c r="I30" s="40"/>
      <c r="J30" s="41">
        <f t="shared" si="0"/>
        <v>0</v>
      </c>
    </row>
    <row r="31" spans="1:10" ht="15.75">
      <c r="A31" s="28" t="s">
        <v>46</v>
      </c>
      <c r="B31" s="31"/>
      <c r="C31" s="31"/>
      <c r="D31" s="31"/>
      <c r="E31" s="31"/>
      <c r="F31" s="31"/>
      <c r="G31" s="40"/>
      <c r="H31" s="40"/>
      <c r="I31" s="40"/>
      <c r="J31" s="41">
        <f t="shared" si="0"/>
        <v>0</v>
      </c>
    </row>
    <row r="33" spans="1:10" s="12" customFormat="1" ht="22.5" customHeight="1">
      <c r="A33" s="7"/>
      <c r="J33" s="12" t="s">
        <v>42</v>
      </c>
    </row>
    <row r="34" spans="1:11" s="12" customFormat="1" ht="15.75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11" s="12" customFormat="1" ht="15.75">
      <c r="A35" s="140" t="s">
        <v>38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1" s="12" customFormat="1" ht="15.75">
      <c r="A36" s="140" t="s">
        <v>39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</row>
    <row r="37" spans="1:11" s="12" customFormat="1" ht="15.75">
      <c r="A37" s="140" t="s">
        <v>40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s="12" customFormat="1" ht="15.75">
      <c r="A38" s="140" t="s">
        <v>41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1" s="12" customFormat="1" ht="15.75">
      <c r="A39" s="140" t="s">
        <v>16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0" spans="1:5" s="12" customFormat="1" ht="15.75">
      <c r="A40" s="140" t="s">
        <v>17</v>
      </c>
      <c r="B40" s="141"/>
      <c r="C40" s="141"/>
      <c r="D40" s="141"/>
      <c r="E40" s="141"/>
    </row>
    <row r="41" s="12" customFormat="1" ht="15.75">
      <c r="A41" s="7"/>
    </row>
    <row r="42" spans="1:11" s="12" customFormat="1" ht="15.75">
      <c r="A42" s="140" t="s">
        <v>18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</row>
    <row r="43" spans="1:11" s="12" customFormat="1" ht="15.75">
      <c r="A43" s="140" t="s">
        <v>43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</row>
    <row r="44" s="12" customFormat="1" ht="15.75">
      <c r="A44" s="7"/>
    </row>
    <row r="45" spans="1:5" s="12" customFormat="1" ht="15.75">
      <c r="A45" s="140" t="s">
        <v>19</v>
      </c>
      <c r="B45" s="141"/>
      <c r="C45" s="141"/>
      <c r="D45" s="141"/>
      <c r="E45" s="141"/>
    </row>
  </sheetData>
  <sheetProtection/>
  <mergeCells count="78">
    <mergeCell ref="A4:E4"/>
    <mergeCell ref="F1:G1"/>
    <mergeCell ref="A1:E1"/>
    <mergeCell ref="A2:E2"/>
    <mergeCell ref="A3:E3"/>
    <mergeCell ref="F2:G2"/>
    <mergeCell ref="F3:G3"/>
    <mergeCell ref="F4:G4"/>
    <mergeCell ref="F6:G6"/>
    <mergeCell ref="F7:G7"/>
    <mergeCell ref="A5:E5"/>
    <mergeCell ref="A6:E6"/>
    <mergeCell ref="A7:E7"/>
    <mergeCell ref="F5:G5"/>
    <mergeCell ref="A14:J14"/>
    <mergeCell ref="A15:J15"/>
    <mergeCell ref="A13:J13"/>
    <mergeCell ref="F12:G12"/>
    <mergeCell ref="H12:I12"/>
    <mergeCell ref="A8:E8"/>
    <mergeCell ref="F8:G8"/>
    <mergeCell ref="F9:G9"/>
    <mergeCell ref="F21:F22"/>
    <mergeCell ref="H21:H22"/>
    <mergeCell ref="G18:H18"/>
    <mergeCell ref="I18:J18"/>
    <mergeCell ref="J1:O1"/>
    <mergeCell ref="J2:O4"/>
    <mergeCell ref="J6:O6"/>
    <mergeCell ref="A16:J16"/>
    <mergeCell ref="A17:J17"/>
    <mergeCell ref="B18:F18"/>
    <mergeCell ref="I23:I24"/>
    <mergeCell ref="J23:J24"/>
    <mergeCell ref="A20:A22"/>
    <mergeCell ref="B20:F20"/>
    <mergeCell ref="G20:G22"/>
    <mergeCell ref="H20:I20"/>
    <mergeCell ref="B21:B22"/>
    <mergeCell ref="C21:C22"/>
    <mergeCell ref="D21:D22"/>
    <mergeCell ref="E21:E22"/>
    <mergeCell ref="A23:A24"/>
    <mergeCell ref="B23:B24"/>
    <mergeCell ref="C23:C24"/>
    <mergeCell ref="D23:D24"/>
    <mergeCell ref="I21:I22"/>
    <mergeCell ref="J21:J22"/>
    <mergeCell ref="E23:E24"/>
    <mergeCell ref="F23:F24"/>
    <mergeCell ref="G23:G24"/>
    <mergeCell ref="H23:H24"/>
    <mergeCell ref="K16:L16"/>
    <mergeCell ref="K17:L17"/>
    <mergeCell ref="K10:L10"/>
    <mergeCell ref="K11:L11"/>
    <mergeCell ref="K12:L12"/>
    <mergeCell ref="K15:L15"/>
    <mergeCell ref="A34:K34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A45:E45"/>
    <mergeCell ref="A10:F10"/>
    <mergeCell ref="A39:K39"/>
    <mergeCell ref="A40:E40"/>
    <mergeCell ref="A42:K42"/>
    <mergeCell ref="A43:K43"/>
    <mergeCell ref="A35:K35"/>
    <mergeCell ref="A36:K36"/>
    <mergeCell ref="A37:K37"/>
    <mergeCell ref="A38:K38"/>
  </mergeCells>
  <printOptions/>
  <pageMargins left="0.17" right="0.17" top="0.26" bottom="0.25" header="0.17" footer="0.17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="70" zoomScaleNormal="70" zoomScaleSheetLayoutView="68" zoomScalePageLayoutView="0" workbookViewId="0" topLeftCell="A11">
      <selection activeCell="O5" sqref="O5"/>
    </sheetView>
  </sheetViews>
  <sheetFormatPr defaultColWidth="9.140625" defaultRowHeight="12.75"/>
  <cols>
    <col min="1" max="1" width="34.140625" style="0" customWidth="1"/>
    <col min="2" max="2" width="8.00390625" style="0" customWidth="1"/>
    <col min="3" max="3" width="8.57421875" style="0" customWidth="1"/>
    <col min="4" max="4" width="13.7109375" style="0" customWidth="1"/>
    <col min="5" max="5" width="10.57421875" style="0" customWidth="1"/>
    <col min="7" max="7" width="17.7109375" style="0" customWidth="1"/>
    <col min="8" max="19" width="16.28125" style="0" customWidth="1"/>
  </cols>
  <sheetData>
    <row r="1" spans="1:19" s="17" customFormat="1" ht="15.75" customHeight="1">
      <c r="A1" s="205" t="s">
        <v>20</v>
      </c>
      <c r="B1" s="205"/>
      <c r="C1" s="205"/>
      <c r="D1" s="205"/>
      <c r="E1" s="205"/>
      <c r="F1" s="15"/>
      <c r="G1" s="15"/>
      <c r="H1" s="16"/>
      <c r="I1" s="16"/>
      <c r="J1" s="16"/>
      <c r="K1" s="16"/>
      <c r="L1" s="16"/>
      <c r="M1" s="16"/>
      <c r="N1" s="16"/>
      <c r="O1" s="208" t="s">
        <v>45</v>
      </c>
      <c r="P1" s="208"/>
      <c r="Q1" s="208"/>
      <c r="R1" s="208"/>
      <c r="S1" s="208"/>
    </row>
    <row r="2" spans="1:19" s="17" customFormat="1" ht="35.25" customHeight="1">
      <c r="A2" s="196" t="s">
        <v>22</v>
      </c>
      <c r="B2" s="196"/>
      <c r="C2" s="196"/>
      <c r="D2" s="196"/>
      <c r="E2" s="196"/>
      <c r="F2" s="197"/>
      <c r="G2" s="165"/>
      <c r="H2" s="16"/>
      <c r="I2" s="16"/>
      <c r="J2" s="16"/>
      <c r="K2" s="16"/>
      <c r="L2" s="16"/>
      <c r="M2" s="16"/>
      <c r="N2" s="16"/>
      <c r="O2" s="215" t="s">
        <v>23</v>
      </c>
      <c r="P2" s="216"/>
      <c r="Q2" s="216"/>
      <c r="R2" s="216"/>
      <c r="S2" s="216"/>
    </row>
    <row r="3" spans="1:19" s="17" customFormat="1" ht="24" customHeight="1">
      <c r="A3" s="217" t="s">
        <v>21</v>
      </c>
      <c r="B3" s="217"/>
      <c r="C3" s="217"/>
      <c r="D3" s="217"/>
      <c r="E3" s="217"/>
      <c r="F3" s="218"/>
      <c r="G3" s="15"/>
      <c r="H3" s="16"/>
      <c r="I3" s="16"/>
      <c r="J3" s="16"/>
      <c r="K3" s="16"/>
      <c r="L3" s="16"/>
      <c r="M3" s="16"/>
      <c r="N3" s="16"/>
      <c r="O3" s="216"/>
      <c r="P3" s="216"/>
      <c r="Q3" s="216"/>
      <c r="R3" s="216"/>
      <c r="S3" s="216"/>
    </row>
    <row r="4" spans="1:19" s="17" customFormat="1" ht="32.25" customHeight="1">
      <c r="A4" s="213" t="s">
        <v>72</v>
      </c>
      <c r="B4" s="213"/>
      <c r="C4" s="213"/>
      <c r="D4" s="213"/>
      <c r="E4" s="213"/>
      <c r="F4" s="197"/>
      <c r="G4" s="15"/>
      <c r="H4" s="16"/>
      <c r="I4" s="16"/>
      <c r="J4" s="16"/>
      <c r="K4" s="16"/>
      <c r="L4" s="16"/>
      <c r="M4" s="16"/>
      <c r="N4" s="16"/>
      <c r="O4" s="208" t="s">
        <v>208</v>
      </c>
      <c r="P4" s="208"/>
      <c r="Q4" s="208"/>
      <c r="R4" s="208"/>
      <c r="S4" s="208"/>
    </row>
    <row r="5" spans="1:19" s="17" customFormat="1" ht="17.25" customHeight="1">
      <c r="A5" s="201" t="s">
        <v>44</v>
      </c>
      <c r="B5" s="201"/>
      <c r="C5" s="201"/>
      <c r="D5" s="201"/>
      <c r="E5" s="201"/>
      <c r="F5" s="214"/>
      <c r="G5" s="15"/>
      <c r="H5" s="16"/>
      <c r="I5" s="16"/>
      <c r="J5" s="16"/>
      <c r="K5" s="16"/>
      <c r="L5" s="16"/>
      <c r="M5" s="16"/>
      <c r="N5" s="16"/>
      <c r="O5" s="18"/>
      <c r="P5" s="18"/>
      <c r="Q5" s="18"/>
      <c r="R5" s="18"/>
      <c r="S5" s="18"/>
    </row>
    <row r="6" spans="1:19" s="17" customFormat="1" ht="22.5" customHeight="1">
      <c r="A6" s="205"/>
      <c r="B6" s="205"/>
      <c r="C6" s="205"/>
      <c r="D6" s="205"/>
      <c r="E6" s="205"/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7" customFormat="1" ht="1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</row>
    <row r="8" spans="1:19" s="17" customFormat="1" ht="15.75">
      <c r="A8" s="19"/>
      <c r="B8" s="19"/>
      <c r="C8" s="19"/>
      <c r="D8" s="19"/>
      <c r="E8" s="19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19"/>
      <c r="R8" s="19"/>
      <c r="S8" s="20" t="s">
        <v>0</v>
      </c>
    </row>
    <row r="9" spans="1:19" s="17" customFormat="1" ht="32.25">
      <c r="A9" s="211" t="s">
        <v>206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16"/>
      <c r="N9" s="16"/>
      <c r="O9" s="16"/>
      <c r="P9" s="16"/>
      <c r="Q9" s="16"/>
      <c r="R9" s="16" t="s">
        <v>1</v>
      </c>
      <c r="S9" s="20">
        <v>501013</v>
      </c>
    </row>
    <row r="10" spans="1:19" s="17" customFormat="1" ht="31.5" customHeight="1">
      <c r="A10" s="211" t="s">
        <v>207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16"/>
      <c r="N10" s="16"/>
      <c r="O10" s="16"/>
      <c r="P10" s="16"/>
      <c r="Q10" s="16"/>
      <c r="R10" s="16" t="s">
        <v>2</v>
      </c>
      <c r="S10" s="20"/>
    </row>
    <row r="11" spans="1:19" s="17" customFormat="1" ht="15.75">
      <c r="A11" s="19"/>
      <c r="B11" s="19"/>
      <c r="C11" s="19"/>
      <c r="D11" s="19"/>
      <c r="E11" s="19"/>
      <c r="F11" s="201"/>
      <c r="G11" s="201"/>
      <c r="H11" s="201"/>
      <c r="I11" s="201"/>
      <c r="J11" s="19"/>
      <c r="K11" s="201"/>
      <c r="L11" s="201"/>
      <c r="M11" s="201"/>
      <c r="N11" s="201"/>
      <c r="O11" s="201"/>
      <c r="P11" s="16"/>
      <c r="Q11" s="16"/>
      <c r="R11" s="16" t="s">
        <v>3</v>
      </c>
      <c r="S11" s="20"/>
    </row>
    <row r="12" spans="1:19" s="17" customFormat="1" ht="18.75" customHeight="1">
      <c r="A12" s="207" t="s">
        <v>4</v>
      </c>
      <c r="B12" s="207"/>
      <c r="C12" s="207"/>
      <c r="D12" s="207"/>
      <c r="E12" s="207"/>
      <c r="F12" s="207"/>
      <c r="G12" s="207"/>
      <c r="H12" s="207"/>
      <c r="I12" s="207"/>
      <c r="J12" s="207"/>
      <c r="K12" s="16"/>
      <c r="L12" s="16"/>
      <c r="M12" s="16"/>
      <c r="N12" s="16"/>
      <c r="O12" s="16"/>
      <c r="P12" s="16"/>
      <c r="Q12" s="208" t="s">
        <v>5</v>
      </c>
      <c r="R12" s="208"/>
      <c r="S12" s="20"/>
    </row>
    <row r="13" spans="1:19" s="17" customFormat="1" ht="27" customHeight="1">
      <c r="A13" s="207" t="s">
        <v>70</v>
      </c>
      <c r="B13" s="207"/>
      <c r="C13" s="207"/>
      <c r="D13" s="207"/>
      <c r="E13" s="207"/>
      <c r="F13" s="207"/>
      <c r="G13" s="207"/>
      <c r="H13" s="207"/>
      <c r="I13" s="207"/>
      <c r="J13" s="207"/>
      <c r="K13" s="16"/>
      <c r="L13" s="16"/>
      <c r="M13" s="16"/>
      <c r="N13" s="16"/>
      <c r="O13" s="16"/>
      <c r="P13" s="16"/>
      <c r="Q13" s="208" t="s">
        <v>5</v>
      </c>
      <c r="R13" s="208"/>
      <c r="S13" s="209"/>
    </row>
    <row r="14" spans="1:19" s="17" customFormat="1" ht="24.75" customHeight="1">
      <c r="A14" s="207" t="s">
        <v>64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16"/>
      <c r="N14" s="16"/>
      <c r="O14" s="16"/>
      <c r="P14" s="16"/>
      <c r="Q14" s="208" t="s">
        <v>5</v>
      </c>
      <c r="R14" s="208"/>
      <c r="S14" s="210"/>
    </row>
    <row r="15" spans="1:19" s="17" customFormat="1" ht="15.75">
      <c r="A15" s="207" t="s">
        <v>68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16"/>
      <c r="N15" s="16"/>
      <c r="O15" s="16"/>
      <c r="P15" s="16"/>
      <c r="Q15" s="16"/>
      <c r="R15" s="16" t="s">
        <v>6</v>
      </c>
      <c r="S15" s="20"/>
    </row>
    <row r="16" spans="1:19" s="17" customFormat="1" ht="15.75" customHeight="1">
      <c r="A16" s="207" t="s">
        <v>33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1"/>
      <c r="M16" s="201"/>
      <c r="N16" s="201"/>
      <c r="O16" s="201"/>
      <c r="P16" s="201"/>
      <c r="Q16" s="16"/>
      <c r="R16" s="208" t="s">
        <v>7</v>
      </c>
      <c r="S16" s="199">
        <v>383</v>
      </c>
    </row>
    <row r="17" spans="1:19" s="17" customFormat="1" ht="15.75">
      <c r="A17" s="19"/>
      <c r="B17" s="205"/>
      <c r="C17" s="205"/>
      <c r="D17" s="205"/>
      <c r="E17" s="205"/>
      <c r="F17" s="205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16"/>
      <c r="R17" s="208"/>
      <c r="S17" s="206"/>
    </row>
    <row r="18" spans="1:19" s="17" customFormat="1" ht="15.75" customHeight="1">
      <c r="A18" s="19"/>
      <c r="B18" s="205"/>
      <c r="C18" s="205"/>
      <c r="D18" s="205"/>
      <c r="E18" s="205"/>
      <c r="F18" s="205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19"/>
      <c r="R18" s="19"/>
      <c r="S18" s="19"/>
    </row>
    <row r="19" spans="1:19" s="17" customFormat="1" ht="15.75">
      <c r="A19" s="20"/>
      <c r="B19" s="200"/>
      <c r="C19" s="200"/>
      <c r="D19" s="200"/>
      <c r="E19" s="200"/>
      <c r="F19" s="200"/>
      <c r="G19" s="169" t="s">
        <v>47</v>
      </c>
      <c r="H19" s="202" t="s">
        <v>24</v>
      </c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4"/>
    </row>
    <row r="20" spans="1:19" s="17" customFormat="1" ht="31.5" customHeight="1">
      <c r="A20" s="199" t="s">
        <v>8</v>
      </c>
      <c r="B20" s="200" t="s">
        <v>9</v>
      </c>
      <c r="C20" s="200"/>
      <c r="D20" s="200"/>
      <c r="E20" s="200"/>
      <c r="F20" s="200"/>
      <c r="G20" s="144"/>
      <c r="H20" s="143" t="s">
        <v>10</v>
      </c>
      <c r="I20" s="143" t="s">
        <v>11</v>
      </c>
      <c r="J20" s="143" t="s">
        <v>12</v>
      </c>
      <c r="K20" s="143" t="s">
        <v>13</v>
      </c>
      <c r="L20" s="143" t="s">
        <v>25</v>
      </c>
      <c r="M20" s="143" t="s">
        <v>26</v>
      </c>
      <c r="N20" s="143" t="s">
        <v>27</v>
      </c>
      <c r="O20" s="143" t="s">
        <v>28</v>
      </c>
      <c r="P20" s="143" t="s">
        <v>29</v>
      </c>
      <c r="Q20" s="143" t="s">
        <v>30</v>
      </c>
      <c r="R20" s="143" t="s">
        <v>31</v>
      </c>
      <c r="S20" s="143" t="s">
        <v>32</v>
      </c>
    </row>
    <row r="21" spans="1:19" s="17" customFormat="1" ht="31.5">
      <c r="A21" s="199"/>
      <c r="B21" s="21" t="s">
        <v>35</v>
      </c>
      <c r="C21" s="21" t="s">
        <v>36</v>
      </c>
      <c r="D21" s="21" t="s">
        <v>37</v>
      </c>
      <c r="E21" s="21" t="s">
        <v>14</v>
      </c>
      <c r="F21" s="21" t="s">
        <v>15</v>
      </c>
      <c r="G21" s="145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</row>
    <row r="22" spans="1:19" s="17" customFormat="1" ht="12.75" customHeight="1">
      <c r="A22" s="198">
        <v>1</v>
      </c>
      <c r="B22" s="198">
        <v>3</v>
      </c>
      <c r="C22" s="198">
        <v>4</v>
      </c>
      <c r="D22" s="198">
        <v>5</v>
      </c>
      <c r="E22" s="198">
        <v>6</v>
      </c>
      <c r="F22" s="198">
        <v>7</v>
      </c>
      <c r="G22" s="198">
        <v>8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</row>
    <row r="23" spans="1:19" s="17" customFormat="1" ht="12.75" customHeight="1">
      <c r="A23" s="198"/>
      <c r="B23" s="198"/>
      <c r="C23" s="198"/>
      <c r="D23" s="198"/>
      <c r="E23" s="198"/>
      <c r="F23" s="198"/>
      <c r="G23" s="198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</row>
    <row r="24" spans="1:19" ht="21" customHeight="1">
      <c r="A24" s="24"/>
      <c r="B24" s="22"/>
      <c r="C24" s="22"/>
      <c r="D24" s="22"/>
      <c r="E24" s="22"/>
      <c r="F24" s="22"/>
      <c r="G24" s="10">
        <f aca="true" t="shared" si="0" ref="G24:G31">SUM(H24:S24)</f>
        <v>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21" customHeight="1">
      <c r="A25" s="24"/>
      <c r="B25" s="22"/>
      <c r="C25" s="22"/>
      <c r="D25" s="22"/>
      <c r="E25" s="22"/>
      <c r="F25" s="22"/>
      <c r="G25" s="10">
        <f t="shared" si="0"/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21" customHeight="1">
      <c r="A26" s="25"/>
      <c r="B26" s="26"/>
      <c r="C26" s="26"/>
      <c r="D26" s="26"/>
      <c r="E26" s="26"/>
      <c r="F26" s="26"/>
      <c r="G26" s="10">
        <f t="shared" si="0"/>
        <v>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21" customHeight="1">
      <c r="A27" s="25"/>
      <c r="B27" s="26"/>
      <c r="C27" s="26"/>
      <c r="D27" s="26"/>
      <c r="E27" s="26"/>
      <c r="F27" s="26"/>
      <c r="G27" s="10">
        <f t="shared" si="0"/>
        <v>0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21" customHeight="1">
      <c r="A28" s="25"/>
      <c r="B28" s="26"/>
      <c r="C28" s="26"/>
      <c r="D28" s="26"/>
      <c r="E28" s="26"/>
      <c r="F28" s="26"/>
      <c r="G28" s="10">
        <f t="shared" si="0"/>
        <v>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21" customHeight="1">
      <c r="A29" s="25"/>
      <c r="B29" s="26"/>
      <c r="C29" s="26"/>
      <c r="D29" s="26"/>
      <c r="E29" s="26"/>
      <c r="F29" s="26"/>
      <c r="G29" s="10">
        <f t="shared" si="0"/>
        <v>0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21" customHeight="1">
      <c r="A30" s="25"/>
      <c r="B30" s="26"/>
      <c r="C30" s="26"/>
      <c r="D30" s="26"/>
      <c r="E30" s="26"/>
      <c r="F30" s="26"/>
      <c r="G30" s="10">
        <f t="shared" si="0"/>
        <v>0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31.5" customHeight="1">
      <c r="A31" s="27" t="s">
        <v>46</v>
      </c>
      <c r="B31" s="26"/>
      <c r="C31" s="26"/>
      <c r="D31" s="26"/>
      <c r="E31" s="26"/>
      <c r="F31" s="26"/>
      <c r="G31" s="11">
        <f t="shared" si="0"/>
        <v>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21" customHeight="1">
      <c r="A32" s="25"/>
      <c r="B32" s="28"/>
      <c r="C32" s="26"/>
      <c r="D32" s="26"/>
      <c r="E32" s="26"/>
      <c r="F32" s="26"/>
      <c r="G32" s="10">
        <f aca="true" t="shared" si="1" ref="G32:G41">SUM(H32:S32)</f>
        <v>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21" customHeight="1">
      <c r="A33" s="25"/>
      <c r="B33" s="28"/>
      <c r="C33" s="26"/>
      <c r="D33" s="26"/>
      <c r="E33" s="26"/>
      <c r="F33" s="26"/>
      <c r="G33" s="10">
        <f t="shared" si="1"/>
        <v>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21" customHeight="1">
      <c r="A34" s="25"/>
      <c r="B34" s="28"/>
      <c r="C34" s="26"/>
      <c r="D34" s="26"/>
      <c r="E34" s="26"/>
      <c r="F34" s="26"/>
      <c r="G34" s="10">
        <f t="shared" si="1"/>
        <v>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21" customHeight="1">
      <c r="A35" s="25"/>
      <c r="B35" s="28"/>
      <c r="C35" s="26"/>
      <c r="D35" s="26"/>
      <c r="E35" s="26"/>
      <c r="F35" s="26"/>
      <c r="G35" s="10">
        <f t="shared" si="1"/>
        <v>0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21" customHeight="1">
      <c r="A36" s="25"/>
      <c r="B36" s="28"/>
      <c r="C36" s="26"/>
      <c r="D36" s="26"/>
      <c r="E36" s="26"/>
      <c r="F36" s="26"/>
      <c r="G36" s="10">
        <f t="shared" si="1"/>
        <v>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21" customHeight="1">
      <c r="A37" s="25"/>
      <c r="B37" s="28"/>
      <c r="C37" s="26"/>
      <c r="D37" s="26"/>
      <c r="E37" s="26"/>
      <c r="F37" s="26"/>
      <c r="G37" s="10">
        <f t="shared" si="1"/>
        <v>0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21" customHeight="1">
      <c r="A38" s="25"/>
      <c r="B38" s="28"/>
      <c r="C38" s="26"/>
      <c r="D38" s="26"/>
      <c r="E38" s="26"/>
      <c r="F38" s="26"/>
      <c r="G38" s="10">
        <f t="shared" si="1"/>
        <v>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21" customHeight="1">
      <c r="A39" s="25"/>
      <c r="B39" s="28"/>
      <c r="C39" s="26"/>
      <c r="D39" s="26"/>
      <c r="E39" s="26"/>
      <c r="F39" s="26"/>
      <c r="G39" s="10">
        <f t="shared" si="1"/>
        <v>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21" customHeight="1">
      <c r="A40" s="25"/>
      <c r="B40" s="28"/>
      <c r="C40" s="26"/>
      <c r="D40" s="26"/>
      <c r="E40" s="26"/>
      <c r="F40" s="26"/>
      <c r="G40" s="10">
        <f t="shared" si="1"/>
        <v>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31.5" customHeight="1">
      <c r="A41" s="27" t="s">
        <v>46</v>
      </c>
      <c r="B41" s="26"/>
      <c r="C41" s="26"/>
      <c r="D41" s="26"/>
      <c r="E41" s="26"/>
      <c r="F41" s="26"/>
      <c r="G41" s="11">
        <f t="shared" si="1"/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="12" customFormat="1" ht="15.75">
      <c r="A43" s="7"/>
    </row>
    <row r="44" spans="1:18" s="12" customFormat="1" ht="15.75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Q44" s="12" t="s">
        <v>42</v>
      </c>
      <c r="R44" s="13"/>
    </row>
    <row r="45" spans="1:12" s="12" customFormat="1" ht="15.75">
      <c r="A45" s="140" t="s">
        <v>38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s="12" customFormat="1" ht="15.75">
      <c r="A46" s="140" t="s">
        <v>39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s="12" customFormat="1" ht="15.75">
      <c r="A47" s="140" t="s">
        <v>40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</row>
    <row r="48" spans="1:12" s="12" customFormat="1" ht="15.75">
      <c r="A48" s="140" t="s">
        <v>41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</row>
    <row r="49" spans="1:12" s="12" customFormat="1" ht="15.75">
      <c r="A49" s="140" t="s">
        <v>16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</row>
    <row r="50" spans="1:5" s="12" customFormat="1" ht="15.75">
      <c r="A50" s="140" t="s">
        <v>17</v>
      </c>
      <c r="B50" s="141"/>
      <c r="C50" s="141"/>
      <c r="D50" s="141"/>
      <c r="E50" s="141"/>
    </row>
    <row r="51" s="12" customFormat="1" ht="15.75">
      <c r="A51" s="7"/>
    </row>
    <row r="52" spans="1:12" s="12" customFormat="1" ht="15.75">
      <c r="A52" s="140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</row>
    <row r="53" spans="1:12" s="12" customFormat="1" ht="15.75">
      <c r="A53" s="140" t="s">
        <v>43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</row>
    <row r="54" s="12" customFormat="1" ht="15.75">
      <c r="A54" s="7"/>
    </row>
    <row r="55" spans="1:5" s="12" customFormat="1" ht="15.75">
      <c r="A55" s="140" t="s">
        <v>19</v>
      </c>
      <c r="B55" s="141"/>
      <c r="C55" s="141"/>
      <c r="D55" s="141"/>
      <c r="E55" s="141"/>
    </row>
    <row r="56" s="12" customFormat="1" ht="15.75"/>
    <row r="57" s="12" customFormat="1" ht="15.75"/>
  </sheetData>
  <sheetProtection/>
  <mergeCells count="80">
    <mergeCell ref="A4:F4"/>
    <mergeCell ref="O4:S4"/>
    <mergeCell ref="A5:F5"/>
    <mergeCell ref="A6:E6"/>
    <mergeCell ref="A1:E1"/>
    <mergeCell ref="O1:S1"/>
    <mergeCell ref="O2:S3"/>
    <mergeCell ref="A3:F3"/>
    <mergeCell ref="A7:E7"/>
    <mergeCell ref="F7:G7"/>
    <mergeCell ref="H7:S7"/>
    <mergeCell ref="F8:G8"/>
    <mergeCell ref="H8:I8"/>
    <mergeCell ref="J8:K8"/>
    <mergeCell ref="L8:N8"/>
    <mergeCell ref="O8:P8"/>
    <mergeCell ref="N11:O11"/>
    <mergeCell ref="A12:J12"/>
    <mergeCell ref="Q12:R12"/>
    <mergeCell ref="A13:J13"/>
    <mergeCell ref="Q13:R13"/>
    <mergeCell ref="A9:L9"/>
    <mergeCell ref="A10:L10"/>
    <mergeCell ref="F11:G11"/>
    <mergeCell ref="H11:I11"/>
    <mergeCell ref="K11:M11"/>
    <mergeCell ref="O16:P16"/>
    <mergeCell ref="R16:R17"/>
    <mergeCell ref="S13:S14"/>
    <mergeCell ref="A14:L14"/>
    <mergeCell ref="Q14:R14"/>
    <mergeCell ref="A15:L15"/>
    <mergeCell ref="G19:G21"/>
    <mergeCell ref="M20:M23"/>
    <mergeCell ref="S16:S17"/>
    <mergeCell ref="B17:F17"/>
    <mergeCell ref="G17:H17"/>
    <mergeCell ref="I17:K17"/>
    <mergeCell ref="L17:N17"/>
    <mergeCell ref="O17:P17"/>
    <mergeCell ref="A16:K16"/>
    <mergeCell ref="L16:N16"/>
    <mergeCell ref="D22:D23"/>
    <mergeCell ref="E22:E23"/>
    <mergeCell ref="F22:F23"/>
    <mergeCell ref="O18:P18"/>
    <mergeCell ref="B19:F19"/>
    <mergeCell ref="H19:S19"/>
    <mergeCell ref="B18:F18"/>
    <mergeCell ref="G18:H18"/>
    <mergeCell ref="I18:K18"/>
    <mergeCell ref="L18:N18"/>
    <mergeCell ref="A44:L44"/>
    <mergeCell ref="A45:L45"/>
    <mergeCell ref="G22:G23"/>
    <mergeCell ref="H20:H23"/>
    <mergeCell ref="I20:I23"/>
    <mergeCell ref="J20:J23"/>
    <mergeCell ref="K20:K23"/>
    <mergeCell ref="L20:L23"/>
    <mergeCell ref="A20:A21"/>
    <mergeCell ref="B20:F20"/>
    <mergeCell ref="A50:E50"/>
    <mergeCell ref="A52:L52"/>
    <mergeCell ref="A53:L53"/>
    <mergeCell ref="A55:E55"/>
    <mergeCell ref="A46:L46"/>
    <mergeCell ref="A47:L47"/>
    <mergeCell ref="A48:L48"/>
    <mergeCell ref="A49:L49"/>
    <mergeCell ref="R20:R23"/>
    <mergeCell ref="S20:S23"/>
    <mergeCell ref="A2:G2"/>
    <mergeCell ref="N20:N23"/>
    <mergeCell ref="O20:O23"/>
    <mergeCell ref="P20:P23"/>
    <mergeCell ref="Q20:Q23"/>
    <mergeCell ref="A22:A23"/>
    <mergeCell ref="B22:B23"/>
    <mergeCell ref="C22:C23"/>
  </mergeCells>
  <printOptions/>
  <pageMargins left="0.17" right="0.17" top="0.23" bottom="0.28" header="0.17" footer="0.17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8"/>
  <sheetViews>
    <sheetView zoomScale="75" zoomScaleNormal="75" zoomScalePageLayoutView="0" workbookViewId="0" topLeftCell="A184">
      <selection activeCell="D214" sqref="D214:E214"/>
    </sheetView>
  </sheetViews>
  <sheetFormatPr defaultColWidth="9.140625" defaultRowHeight="12.75"/>
  <cols>
    <col min="1" max="1" width="13.57421875" style="71" customWidth="1"/>
    <col min="2" max="2" width="43.140625" style="70" customWidth="1"/>
    <col min="3" max="3" width="20.8515625" style="70" customWidth="1"/>
    <col min="4" max="4" width="21.7109375" style="70" customWidth="1"/>
    <col min="5" max="5" width="24.8515625" style="70" customWidth="1"/>
    <col min="6" max="6" width="21.28125" style="70" customWidth="1"/>
    <col min="7" max="7" width="20.7109375" style="70" customWidth="1"/>
    <col min="8" max="10" width="9.140625" style="71" customWidth="1"/>
    <col min="11" max="16384" width="9.140625" style="72" customWidth="1"/>
  </cols>
  <sheetData>
    <row r="1" spans="1:7" ht="12.75">
      <c r="A1" s="74"/>
      <c r="B1" s="74"/>
      <c r="C1" s="74"/>
      <c r="D1" s="74"/>
      <c r="E1" s="239" t="s">
        <v>203</v>
      </c>
      <c r="F1" s="239"/>
      <c r="G1" s="239"/>
    </row>
    <row r="2" spans="1:7" ht="17.25" customHeight="1">
      <c r="A2" s="75"/>
      <c r="B2" s="76"/>
      <c r="C2" s="76"/>
      <c r="D2" s="240" t="s">
        <v>204</v>
      </c>
      <c r="E2" s="241"/>
      <c r="F2" s="241"/>
      <c r="G2" s="241"/>
    </row>
    <row r="3" spans="1:7" ht="12.75">
      <c r="A3" s="237"/>
      <c r="B3" s="237"/>
      <c r="C3" s="237"/>
      <c r="D3" s="241"/>
      <c r="E3" s="241"/>
      <c r="F3" s="241"/>
      <c r="G3" s="241"/>
    </row>
    <row r="4" spans="4:7" ht="12.75">
      <c r="D4" s="241"/>
      <c r="E4" s="241"/>
      <c r="F4" s="241"/>
      <c r="G4" s="241"/>
    </row>
    <row r="5" spans="4:7" ht="12.75">
      <c r="D5" s="242"/>
      <c r="E5" s="242"/>
      <c r="F5" s="242"/>
      <c r="G5" s="242"/>
    </row>
    <row r="6" spans="1:7" ht="17.25" customHeight="1">
      <c r="A6" s="238" t="s">
        <v>73</v>
      </c>
      <c r="B6" s="238"/>
      <c r="C6" s="238"/>
      <c r="D6" s="238"/>
      <c r="E6" s="243" t="s">
        <v>271</v>
      </c>
      <c r="F6" s="243"/>
      <c r="G6" s="243"/>
    </row>
    <row r="8" spans="1:3" ht="12.75">
      <c r="A8" s="238" t="s">
        <v>74</v>
      </c>
      <c r="B8" s="238"/>
      <c r="C8" s="238"/>
    </row>
    <row r="10" spans="1:6" ht="47.25" customHeight="1">
      <c r="A10" s="244" t="s">
        <v>75</v>
      </c>
      <c r="B10" s="246" t="s">
        <v>76</v>
      </c>
      <c r="C10" s="246" t="s">
        <v>77</v>
      </c>
      <c r="D10" s="246" t="s">
        <v>78</v>
      </c>
      <c r="E10" s="246" t="s">
        <v>79</v>
      </c>
      <c r="F10" s="62"/>
    </row>
    <row r="11" spans="1:7" ht="12.75">
      <c r="A11" s="245"/>
      <c r="B11" s="247"/>
      <c r="C11" s="247"/>
      <c r="D11" s="247"/>
      <c r="E11" s="247"/>
      <c r="F11" s="62"/>
      <c r="G11" s="62"/>
    </row>
    <row r="12" spans="1:6" ht="12.75">
      <c r="A12" s="78">
        <v>1</v>
      </c>
      <c r="B12" s="79">
        <v>2</v>
      </c>
      <c r="C12" s="79">
        <v>3</v>
      </c>
      <c r="D12" s="79">
        <v>4</v>
      </c>
      <c r="E12" s="79">
        <v>5</v>
      </c>
      <c r="F12" s="62"/>
    </row>
    <row r="13" spans="1:6" ht="25.5">
      <c r="A13" s="80">
        <v>1</v>
      </c>
      <c r="B13" s="81" t="s">
        <v>80</v>
      </c>
      <c r="C13" s="82" t="s">
        <v>81</v>
      </c>
      <c r="D13" s="82" t="s">
        <v>81</v>
      </c>
      <c r="E13" s="83">
        <f>SUM(E14:E17)</f>
        <v>10975.189999999999</v>
      </c>
      <c r="F13" s="62"/>
    </row>
    <row r="14" spans="1:6" ht="12.75">
      <c r="A14" s="80"/>
      <c r="B14" s="84" t="s">
        <v>214</v>
      </c>
      <c r="C14" s="82">
        <v>88.76</v>
      </c>
      <c r="D14" s="85">
        <v>12</v>
      </c>
      <c r="E14" s="83">
        <v>1065.18</v>
      </c>
      <c r="F14" s="62"/>
    </row>
    <row r="15" spans="1:6" ht="12.75">
      <c r="A15" s="80"/>
      <c r="B15" s="84" t="s">
        <v>215</v>
      </c>
      <c r="C15" s="82">
        <v>43.4</v>
      </c>
      <c r="D15" s="85">
        <v>12</v>
      </c>
      <c r="E15" s="83">
        <v>520.82</v>
      </c>
      <c r="F15" s="62"/>
    </row>
    <row r="16" spans="1:6" ht="12.75">
      <c r="A16" s="80"/>
      <c r="B16" s="84" t="s">
        <v>268</v>
      </c>
      <c r="C16" s="82">
        <v>762.21</v>
      </c>
      <c r="D16" s="86">
        <v>10.5</v>
      </c>
      <c r="E16" s="83">
        <v>7969.19</v>
      </c>
      <c r="F16" s="62"/>
    </row>
    <row r="17" spans="1:10" s="88" customFormat="1" ht="12.75">
      <c r="A17" s="80"/>
      <c r="B17" s="84" t="s">
        <v>269</v>
      </c>
      <c r="C17" s="82">
        <v>122.79</v>
      </c>
      <c r="D17" s="87">
        <v>11.6</v>
      </c>
      <c r="E17" s="83">
        <v>1420</v>
      </c>
      <c r="F17" s="62"/>
      <c r="G17" s="62"/>
      <c r="H17" s="59"/>
      <c r="I17" s="59"/>
      <c r="J17" s="59"/>
    </row>
    <row r="18" spans="1:10" s="88" customFormat="1" ht="12.75">
      <c r="A18" s="89" t="s">
        <v>81</v>
      </c>
      <c r="B18" s="64"/>
      <c r="C18" s="62"/>
      <c r="D18" s="62"/>
      <c r="E18" s="62"/>
      <c r="F18" s="62"/>
      <c r="G18" s="62"/>
      <c r="H18" s="59"/>
      <c r="I18" s="59"/>
      <c r="J18" s="59"/>
    </row>
    <row r="19" spans="1:6" ht="38.25" customHeight="1">
      <c r="A19" s="90" t="s">
        <v>82</v>
      </c>
      <c r="B19" s="91" t="s">
        <v>76</v>
      </c>
      <c r="C19" s="91" t="s">
        <v>83</v>
      </c>
      <c r="D19" s="91" t="s">
        <v>78</v>
      </c>
      <c r="E19" s="91" t="s">
        <v>84</v>
      </c>
      <c r="F19" s="62"/>
    </row>
    <row r="20" spans="1:6" ht="12.75">
      <c r="A20" s="90">
        <v>1</v>
      </c>
      <c r="B20" s="92">
        <v>2</v>
      </c>
      <c r="C20" s="92">
        <v>3</v>
      </c>
      <c r="D20" s="92">
        <v>4</v>
      </c>
      <c r="E20" s="92">
        <v>5</v>
      </c>
      <c r="F20" s="62"/>
    </row>
    <row r="21" spans="1:6" ht="24" customHeight="1">
      <c r="A21" s="80">
        <v>1</v>
      </c>
      <c r="B21" s="93" t="s">
        <v>85</v>
      </c>
      <c r="C21" s="93" t="s">
        <v>81</v>
      </c>
      <c r="D21" s="93" t="s">
        <v>81</v>
      </c>
      <c r="E21" s="93"/>
      <c r="F21" s="62"/>
    </row>
    <row r="22" spans="1:6" ht="27.75" customHeight="1">
      <c r="A22" s="80">
        <v>2</v>
      </c>
      <c r="B22" s="93" t="s">
        <v>87</v>
      </c>
      <c r="C22" s="93" t="s">
        <v>81</v>
      </c>
      <c r="D22" s="93" t="s">
        <v>81</v>
      </c>
      <c r="E22" s="93"/>
      <c r="F22" s="62"/>
    </row>
    <row r="23" spans="1:6" ht="15.75" customHeight="1">
      <c r="A23" s="94"/>
      <c r="B23" s="62"/>
      <c r="C23" s="62"/>
      <c r="D23" s="62"/>
      <c r="E23" s="62"/>
      <c r="F23" s="62"/>
    </row>
    <row r="24" spans="1:5" ht="12.75" customHeight="1">
      <c r="A24" s="71" t="s">
        <v>88</v>
      </c>
      <c r="B24" s="62"/>
      <c r="C24" s="62"/>
      <c r="D24" s="62"/>
      <c r="E24" s="62"/>
    </row>
    <row r="25" spans="2:5" ht="12.75">
      <c r="B25" s="71"/>
      <c r="C25" s="62"/>
      <c r="D25" s="62"/>
      <c r="E25" s="62"/>
    </row>
    <row r="26" spans="1:5" ht="12.75" customHeight="1">
      <c r="A26" s="227" t="s">
        <v>89</v>
      </c>
      <c r="B26" s="227"/>
      <c r="C26" s="227"/>
      <c r="D26" s="77"/>
      <c r="E26" s="95">
        <f>SUM(E27:E30)</f>
        <v>3292.5600000000004</v>
      </c>
    </row>
    <row r="27" spans="1:5" ht="12.75" customHeight="1">
      <c r="A27" s="96"/>
      <c r="B27" s="60" t="s">
        <v>218</v>
      </c>
      <c r="C27" s="97" t="s">
        <v>219</v>
      </c>
      <c r="D27" s="97" t="s">
        <v>220</v>
      </c>
      <c r="E27" s="98">
        <v>319.55</v>
      </c>
    </row>
    <row r="28" spans="1:5" ht="12.75" customHeight="1">
      <c r="A28" s="96"/>
      <c r="B28" s="60" t="s">
        <v>221</v>
      </c>
      <c r="C28" s="99">
        <v>13107</v>
      </c>
      <c r="D28" s="97" t="s">
        <v>220</v>
      </c>
      <c r="E28" s="98">
        <v>156.25</v>
      </c>
    </row>
    <row r="29" spans="1:7" ht="12.75" customHeight="1">
      <c r="A29" s="100"/>
      <c r="B29" s="60" t="s">
        <v>222</v>
      </c>
      <c r="C29" s="99">
        <v>230188</v>
      </c>
      <c r="D29" s="97" t="s">
        <v>223</v>
      </c>
      <c r="E29" s="98">
        <v>2390.76</v>
      </c>
      <c r="F29" s="71"/>
      <c r="G29" s="71"/>
    </row>
    <row r="30" spans="1:5" ht="12.75">
      <c r="A30" s="100" t="s">
        <v>81</v>
      </c>
      <c r="B30" s="60" t="s">
        <v>224</v>
      </c>
      <c r="C30" s="99">
        <v>37082</v>
      </c>
      <c r="D30" s="97" t="s">
        <v>225</v>
      </c>
      <c r="E30" s="98">
        <v>426</v>
      </c>
    </row>
    <row r="31" spans="2:5" ht="12.75">
      <c r="B31" s="61"/>
      <c r="C31" s="101"/>
      <c r="D31" s="102"/>
      <c r="E31" s="103"/>
    </row>
    <row r="32" spans="1:7" ht="13.5" customHeight="1">
      <c r="A32" s="220" t="s">
        <v>90</v>
      </c>
      <c r="B32" s="220"/>
      <c r="C32" s="220"/>
      <c r="D32" s="220"/>
      <c r="E32" s="220"/>
      <c r="F32" s="220"/>
      <c r="G32" s="220"/>
    </row>
    <row r="33" spans="2:5" ht="12.75">
      <c r="B33" s="61"/>
      <c r="C33" s="101"/>
      <c r="D33" s="102"/>
      <c r="E33" s="103"/>
    </row>
    <row r="34" spans="1:4" ht="12.75" customHeight="1">
      <c r="A34" s="227" t="s">
        <v>91</v>
      </c>
      <c r="B34" s="227"/>
      <c r="C34" s="227"/>
      <c r="D34" s="77"/>
    </row>
    <row r="35" ht="12.75">
      <c r="B35" s="77"/>
    </row>
    <row r="36" spans="1:7" ht="67.5" customHeight="1">
      <c r="A36" s="90" t="s">
        <v>75</v>
      </c>
      <c r="B36" s="91" t="s">
        <v>76</v>
      </c>
      <c r="C36" s="91" t="s">
        <v>92</v>
      </c>
      <c r="D36" s="91" t="s">
        <v>93</v>
      </c>
      <c r="E36" s="91" t="s">
        <v>94</v>
      </c>
      <c r="F36" s="91" t="s">
        <v>95</v>
      </c>
      <c r="G36" s="91" t="s">
        <v>96</v>
      </c>
    </row>
    <row r="37" spans="1:7" ht="12.75">
      <c r="A37" s="90">
        <v>1</v>
      </c>
      <c r="B37" s="79">
        <v>2</v>
      </c>
      <c r="C37" s="79">
        <v>3</v>
      </c>
      <c r="D37" s="79">
        <v>4</v>
      </c>
      <c r="E37" s="79">
        <v>5</v>
      </c>
      <c r="F37" s="92">
        <v>6</v>
      </c>
      <c r="G37" s="92">
        <v>7</v>
      </c>
    </row>
    <row r="38" spans="1:7" ht="14.25" customHeight="1">
      <c r="A38" s="104">
        <v>1</v>
      </c>
      <c r="B38" s="58" t="s">
        <v>97</v>
      </c>
      <c r="C38" s="58" t="s">
        <v>81</v>
      </c>
      <c r="D38" s="58" t="s">
        <v>81</v>
      </c>
      <c r="E38" s="58" t="s">
        <v>81</v>
      </c>
      <c r="F38" s="58" t="s">
        <v>81</v>
      </c>
      <c r="G38" s="58" t="s">
        <v>81</v>
      </c>
    </row>
    <row r="39" spans="1:7" ht="27" customHeight="1">
      <c r="A39" s="104">
        <v>2</v>
      </c>
      <c r="B39" s="58" t="s">
        <v>98</v>
      </c>
      <c r="C39" s="58"/>
      <c r="D39" s="58"/>
      <c r="E39" s="58"/>
      <c r="F39" s="58"/>
      <c r="G39" s="58">
        <f>SUM(G40:G42)</f>
        <v>33</v>
      </c>
    </row>
    <row r="40" spans="1:7" ht="12.75">
      <c r="A40" s="100"/>
      <c r="B40" s="60" t="s">
        <v>216</v>
      </c>
      <c r="C40" s="58"/>
      <c r="D40" s="105">
        <v>1</v>
      </c>
      <c r="E40" s="105">
        <v>1</v>
      </c>
      <c r="F40" s="105">
        <v>6</v>
      </c>
      <c r="G40" s="58">
        <v>2</v>
      </c>
    </row>
    <row r="41" spans="1:7" ht="12.75">
      <c r="A41" s="100"/>
      <c r="B41" s="60" t="s">
        <v>217</v>
      </c>
      <c r="C41" s="58"/>
      <c r="D41" s="105">
        <v>10</v>
      </c>
      <c r="E41" s="105">
        <v>10</v>
      </c>
      <c r="F41" s="105">
        <v>10</v>
      </c>
      <c r="G41" s="58">
        <v>30</v>
      </c>
    </row>
    <row r="42" spans="1:7" ht="12.75">
      <c r="A42" s="100" t="s">
        <v>81</v>
      </c>
      <c r="B42" s="60" t="s">
        <v>270</v>
      </c>
      <c r="C42" s="58"/>
      <c r="D42" s="105">
        <v>1</v>
      </c>
      <c r="E42" s="105">
        <v>1</v>
      </c>
      <c r="F42" s="105">
        <v>3</v>
      </c>
      <c r="G42" s="58">
        <v>1</v>
      </c>
    </row>
    <row r="43" spans="1:7" ht="12.75">
      <c r="A43" s="59"/>
      <c r="B43" s="61"/>
      <c r="C43" s="62"/>
      <c r="D43" s="62"/>
      <c r="E43" s="62"/>
      <c r="F43" s="62"/>
      <c r="G43" s="62"/>
    </row>
    <row r="44" spans="1:4" ht="12.75" customHeight="1">
      <c r="A44" s="236" t="s">
        <v>100</v>
      </c>
      <c r="B44" s="236"/>
      <c r="C44" s="236"/>
      <c r="D44" s="236"/>
    </row>
    <row r="45" spans="1:2" ht="12.75">
      <c r="A45" s="71" t="s">
        <v>81</v>
      </c>
      <c r="B45" s="71"/>
    </row>
    <row r="46" spans="1:6" ht="64.5" customHeight="1">
      <c r="A46" s="90" t="s">
        <v>101</v>
      </c>
      <c r="B46" s="91" t="s">
        <v>102</v>
      </c>
      <c r="C46" s="91" t="s">
        <v>103</v>
      </c>
      <c r="D46" s="91" t="s">
        <v>104</v>
      </c>
      <c r="E46" s="91" t="s">
        <v>105</v>
      </c>
      <c r="F46" s="91" t="s">
        <v>106</v>
      </c>
    </row>
    <row r="47" spans="1:6" ht="12.75">
      <c r="A47" s="90">
        <v>1</v>
      </c>
      <c r="B47" s="106">
        <v>2</v>
      </c>
      <c r="C47" s="92">
        <v>3</v>
      </c>
      <c r="D47" s="92">
        <v>4</v>
      </c>
      <c r="E47" s="92">
        <v>5</v>
      </c>
      <c r="F47" s="92">
        <v>6</v>
      </c>
    </row>
    <row r="48" spans="1:6" ht="12.75">
      <c r="A48" s="100" t="s">
        <v>81</v>
      </c>
      <c r="B48" s="107" t="s">
        <v>272</v>
      </c>
      <c r="C48" s="58" t="s">
        <v>81</v>
      </c>
      <c r="D48" s="58" t="s">
        <v>81</v>
      </c>
      <c r="E48" s="58" t="s">
        <v>81</v>
      </c>
      <c r="F48" s="58">
        <v>1</v>
      </c>
    </row>
    <row r="49" spans="1:6" ht="12.75">
      <c r="A49" s="59"/>
      <c r="B49" s="63"/>
      <c r="C49" s="62"/>
      <c r="D49" s="62"/>
      <c r="E49" s="62"/>
      <c r="F49" s="62"/>
    </row>
    <row r="50" spans="1:4" ht="12.75" customHeight="1">
      <c r="A50" s="236" t="s">
        <v>107</v>
      </c>
      <c r="B50" s="236"/>
      <c r="C50" s="236"/>
      <c r="D50" s="236"/>
    </row>
    <row r="51" spans="1:2" ht="12.75">
      <c r="A51" s="71" t="s">
        <v>81</v>
      </c>
      <c r="B51" s="71"/>
    </row>
    <row r="52" spans="1:6" ht="76.5">
      <c r="A52" s="90" t="s">
        <v>101</v>
      </c>
      <c r="B52" s="91" t="s">
        <v>76</v>
      </c>
      <c r="C52" s="91" t="s">
        <v>108</v>
      </c>
      <c r="D52" s="91" t="s">
        <v>109</v>
      </c>
      <c r="E52" s="91" t="s">
        <v>110</v>
      </c>
      <c r="F52" s="91" t="s">
        <v>111</v>
      </c>
    </row>
    <row r="53" spans="1:6" ht="12.75">
      <c r="A53" s="90">
        <v>1</v>
      </c>
      <c r="B53" s="79">
        <v>2</v>
      </c>
      <c r="C53" s="79">
        <v>3</v>
      </c>
      <c r="D53" s="79">
        <v>4</v>
      </c>
      <c r="E53" s="79">
        <v>5</v>
      </c>
      <c r="F53" s="92">
        <v>6</v>
      </c>
    </row>
    <row r="54" spans="1:6" ht="25.5">
      <c r="A54" s="104">
        <v>1</v>
      </c>
      <c r="B54" s="58" t="s">
        <v>267</v>
      </c>
      <c r="C54" s="58"/>
      <c r="D54" s="58"/>
      <c r="E54" s="58"/>
      <c r="F54" s="58">
        <v>668.7</v>
      </c>
    </row>
    <row r="55" spans="1:6" ht="12.75">
      <c r="A55" s="94"/>
      <c r="B55" s="62"/>
      <c r="C55" s="62"/>
      <c r="D55" s="62"/>
      <c r="E55" s="62"/>
      <c r="F55" s="62"/>
    </row>
    <row r="56" spans="1:4" ht="12.75" customHeight="1">
      <c r="A56" s="227" t="s">
        <v>112</v>
      </c>
      <c r="B56" s="227"/>
      <c r="C56" s="227"/>
      <c r="D56" s="77"/>
    </row>
    <row r="57" ht="12.75">
      <c r="B57" s="77"/>
    </row>
    <row r="58" spans="1:7" ht="38.25">
      <c r="A58" s="90" t="s">
        <v>75</v>
      </c>
      <c r="B58" s="91" t="s">
        <v>76</v>
      </c>
      <c r="C58" s="91" t="s">
        <v>113</v>
      </c>
      <c r="D58" s="91" t="s">
        <v>114</v>
      </c>
      <c r="E58" s="91" t="s">
        <v>109</v>
      </c>
      <c r="F58" s="91" t="s">
        <v>115</v>
      </c>
      <c r="G58" s="91" t="s">
        <v>116</v>
      </c>
    </row>
    <row r="59" spans="1:7" ht="12.75">
      <c r="A59" s="90">
        <v>1</v>
      </c>
      <c r="B59" s="79">
        <v>2</v>
      </c>
      <c r="C59" s="79">
        <v>3</v>
      </c>
      <c r="D59" s="79">
        <v>4</v>
      </c>
      <c r="E59" s="79">
        <v>5</v>
      </c>
      <c r="F59" s="92">
        <v>6</v>
      </c>
      <c r="G59" s="92">
        <v>7</v>
      </c>
    </row>
    <row r="60" spans="1:7" ht="12.75">
      <c r="A60" s="80">
        <v>1</v>
      </c>
      <c r="B60" s="58" t="s">
        <v>117</v>
      </c>
      <c r="C60" s="58" t="s">
        <v>118</v>
      </c>
      <c r="D60" s="58" t="s">
        <v>81</v>
      </c>
      <c r="E60" s="58" t="s">
        <v>81</v>
      </c>
      <c r="F60" s="58" t="s">
        <v>81</v>
      </c>
      <c r="G60" s="58" t="s">
        <v>81</v>
      </c>
    </row>
    <row r="61" spans="1:7" ht="38.25">
      <c r="A61" s="80">
        <v>2</v>
      </c>
      <c r="B61" s="58" t="s">
        <v>119</v>
      </c>
      <c r="C61" s="58" t="s">
        <v>120</v>
      </c>
      <c r="D61" s="58" t="s">
        <v>81</v>
      </c>
      <c r="E61" s="58" t="s">
        <v>81</v>
      </c>
      <c r="F61" s="58" t="s">
        <v>81</v>
      </c>
      <c r="G61" s="93">
        <v>13</v>
      </c>
    </row>
    <row r="62" spans="1:7" ht="25.5">
      <c r="A62" s="80">
        <v>3</v>
      </c>
      <c r="B62" s="58" t="s">
        <v>121</v>
      </c>
      <c r="C62" s="58" t="s">
        <v>122</v>
      </c>
      <c r="D62" s="58" t="s">
        <v>81</v>
      </c>
      <c r="E62" s="58" t="s">
        <v>81</v>
      </c>
      <c r="F62" s="58" t="s">
        <v>81</v>
      </c>
      <c r="G62" s="58" t="s">
        <v>81</v>
      </c>
    </row>
    <row r="63" spans="1:7" ht="12.75">
      <c r="A63" s="80">
        <v>4</v>
      </c>
      <c r="B63" s="58" t="s">
        <v>123</v>
      </c>
      <c r="C63" s="58" t="s">
        <v>124</v>
      </c>
      <c r="D63" s="58" t="s">
        <v>81</v>
      </c>
      <c r="E63" s="58" t="s">
        <v>81</v>
      </c>
      <c r="F63" s="58" t="s">
        <v>81</v>
      </c>
      <c r="G63" s="58" t="s">
        <v>81</v>
      </c>
    </row>
    <row r="64" spans="1:7" ht="12.75">
      <c r="A64" s="80">
        <v>5</v>
      </c>
      <c r="B64" s="58" t="s">
        <v>125</v>
      </c>
      <c r="C64" s="58" t="s">
        <v>126</v>
      </c>
      <c r="D64" s="58" t="s">
        <v>81</v>
      </c>
      <c r="E64" s="58" t="s">
        <v>81</v>
      </c>
      <c r="F64" s="58" t="s">
        <v>81</v>
      </c>
      <c r="G64" s="58" t="s">
        <v>81</v>
      </c>
    </row>
    <row r="65" spans="1:7" ht="12.75">
      <c r="A65" s="108"/>
      <c r="B65" s="62"/>
      <c r="C65" s="62"/>
      <c r="D65" s="62"/>
      <c r="E65" s="62"/>
      <c r="F65" s="62"/>
      <c r="G65" s="62"/>
    </row>
    <row r="66" spans="1:6" ht="25.5">
      <c r="A66" s="90" t="s">
        <v>82</v>
      </c>
      <c r="B66" s="58"/>
      <c r="C66" s="91" t="s">
        <v>127</v>
      </c>
      <c r="D66" s="91" t="s">
        <v>128</v>
      </c>
      <c r="E66" s="91" t="s">
        <v>129</v>
      </c>
      <c r="F66" s="91" t="s">
        <v>130</v>
      </c>
    </row>
    <row r="67" spans="1:6" ht="12.75">
      <c r="A67" s="90">
        <v>1</v>
      </c>
      <c r="B67" s="91" t="s">
        <v>76</v>
      </c>
      <c r="C67" s="79">
        <v>3</v>
      </c>
      <c r="D67" s="79">
        <v>4</v>
      </c>
      <c r="E67" s="79">
        <v>5</v>
      </c>
      <c r="F67" s="92">
        <v>6</v>
      </c>
    </row>
    <row r="68" spans="1:6" ht="12.75">
      <c r="A68" s="100">
        <v>1</v>
      </c>
      <c r="B68" s="79">
        <v>2</v>
      </c>
      <c r="C68" s="58" t="s">
        <v>81</v>
      </c>
      <c r="D68" s="58" t="s">
        <v>81</v>
      </c>
      <c r="E68" s="58" t="s">
        <v>81</v>
      </c>
      <c r="F68" s="58" t="s">
        <v>81</v>
      </c>
    </row>
    <row r="69" spans="1:6" ht="27" customHeight="1">
      <c r="A69" s="109" t="s">
        <v>86</v>
      </c>
      <c r="B69" s="93" t="s">
        <v>131</v>
      </c>
      <c r="C69" s="93" t="s">
        <v>81</v>
      </c>
      <c r="D69" s="93" t="s">
        <v>81</v>
      </c>
      <c r="E69" s="93" t="s">
        <v>81</v>
      </c>
      <c r="F69" s="93">
        <v>20</v>
      </c>
    </row>
    <row r="70" spans="1:6" ht="15.75" customHeight="1">
      <c r="A70" s="59"/>
      <c r="B70" s="62"/>
      <c r="C70" s="62"/>
      <c r="D70" s="62"/>
      <c r="E70" s="62"/>
      <c r="F70" s="62"/>
    </row>
    <row r="71" spans="1:6" ht="12.75" customHeight="1">
      <c r="A71" s="236" t="s">
        <v>88</v>
      </c>
      <c r="B71" s="236"/>
      <c r="C71" s="236"/>
      <c r="D71" s="62"/>
      <c r="E71" s="62"/>
      <c r="F71" s="62"/>
    </row>
    <row r="72" spans="1:2" ht="12.75">
      <c r="A72" s="71" t="s">
        <v>81</v>
      </c>
      <c r="B72" s="71"/>
    </row>
    <row r="73" spans="1:5" ht="40.5" customHeight="1">
      <c r="A73" s="90" t="s">
        <v>101</v>
      </c>
      <c r="B73" s="91" t="s">
        <v>76</v>
      </c>
      <c r="C73" s="91" t="s">
        <v>113</v>
      </c>
      <c r="D73" s="91" t="s">
        <v>132</v>
      </c>
      <c r="E73" s="91" t="s">
        <v>84</v>
      </c>
    </row>
    <row r="74" spans="1:5" ht="12.75">
      <c r="A74" s="90">
        <v>1</v>
      </c>
      <c r="B74" s="92">
        <v>2</v>
      </c>
      <c r="C74" s="92">
        <v>3</v>
      </c>
      <c r="D74" s="92">
        <v>4</v>
      </c>
      <c r="E74" s="92">
        <v>5</v>
      </c>
    </row>
    <row r="75" spans="1:5" ht="13.5" customHeight="1">
      <c r="A75" s="100">
        <v>1</v>
      </c>
      <c r="B75" s="58" t="s">
        <v>133</v>
      </c>
      <c r="C75" s="58" t="s">
        <v>81</v>
      </c>
      <c r="D75" s="58" t="s">
        <v>81</v>
      </c>
      <c r="E75" s="58">
        <v>145.8</v>
      </c>
    </row>
    <row r="76" spans="1:5" ht="12.75">
      <c r="A76" s="100">
        <v>2</v>
      </c>
      <c r="B76" s="58" t="s">
        <v>134</v>
      </c>
      <c r="C76" s="58" t="s">
        <v>81</v>
      </c>
      <c r="D76" s="58" t="s">
        <v>81</v>
      </c>
      <c r="E76" s="58"/>
    </row>
    <row r="77" spans="1:5" ht="12.75">
      <c r="A77" s="100">
        <v>3</v>
      </c>
      <c r="B77" s="58" t="s">
        <v>135</v>
      </c>
      <c r="C77" s="58"/>
      <c r="D77" s="58"/>
      <c r="E77" s="58"/>
    </row>
    <row r="78" spans="1:5" ht="12.75">
      <c r="A78" s="59"/>
      <c r="B78" s="62"/>
      <c r="C78" s="62"/>
      <c r="D78" s="62"/>
      <c r="E78" s="62"/>
    </row>
    <row r="79" spans="1:4" ht="12.75" customHeight="1">
      <c r="A79" s="227" t="s">
        <v>136</v>
      </c>
      <c r="B79" s="227"/>
      <c r="C79" s="227"/>
      <c r="D79" s="77"/>
    </row>
    <row r="80" ht="12.75">
      <c r="B80" s="77"/>
    </row>
    <row r="81" spans="1:7" ht="51" customHeight="1">
      <c r="A81" s="90" t="s">
        <v>75</v>
      </c>
      <c r="B81" s="91" t="s">
        <v>76</v>
      </c>
      <c r="C81" s="91" t="s">
        <v>92</v>
      </c>
      <c r="D81" s="91" t="s">
        <v>93</v>
      </c>
      <c r="E81" s="91" t="s">
        <v>137</v>
      </c>
      <c r="F81" s="91" t="s">
        <v>103</v>
      </c>
      <c r="G81" s="91" t="s">
        <v>138</v>
      </c>
    </row>
    <row r="82" spans="1:7" ht="12.75">
      <c r="A82" s="90">
        <v>1</v>
      </c>
      <c r="B82" s="92">
        <v>2</v>
      </c>
      <c r="C82" s="92">
        <v>3</v>
      </c>
      <c r="D82" s="92">
        <v>4</v>
      </c>
      <c r="E82" s="92">
        <v>5</v>
      </c>
      <c r="F82" s="92">
        <v>6</v>
      </c>
      <c r="G82" s="92">
        <v>7</v>
      </c>
    </row>
    <row r="83" spans="1:7" ht="25.5">
      <c r="A83" s="80">
        <v>1</v>
      </c>
      <c r="B83" s="93" t="s">
        <v>139</v>
      </c>
      <c r="C83" s="93" t="s">
        <v>81</v>
      </c>
      <c r="D83" s="93" t="s">
        <v>81</v>
      </c>
      <c r="E83" s="93" t="s">
        <v>81</v>
      </c>
      <c r="F83" s="93" t="s">
        <v>81</v>
      </c>
      <c r="G83" s="93" t="s">
        <v>81</v>
      </c>
    </row>
    <row r="84" spans="1:7" ht="25.5">
      <c r="A84" s="80">
        <v>2</v>
      </c>
      <c r="B84" s="93" t="s">
        <v>140</v>
      </c>
      <c r="C84" s="93"/>
      <c r="D84" s="85"/>
      <c r="E84" s="85"/>
      <c r="F84" s="110"/>
      <c r="G84" s="93">
        <v>13.7</v>
      </c>
    </row>
    <row r="85" spans="1:11" ht="12.75">
      <c r="A85" s="59"/>
      <c r="B85" s="62"/>
      <c r="C85" s="62"/>
      <c r="D85" s="62"/>
      <c r="E85" s="62"/>
      <c r="F85" s="62"/>
      <c r="G85" s="62"/>
      <c r="K85" s="59"/>
    </row>
    <row r="86" spans="1:5" ht="25.5">
      <c r="A86" s="90" t="s">
        <v>75</v>
      </c>
      <c r="B86" s="91" t="s">
        <v>76</v>
      </c>
      <c r="C86" s="91" t="s">
        <v>141</v>
      </c>
      <c r="D86" s="91" t="s">
        <v>132</v>
      </c>
      <c r="E86" s="91" t="s">
        <v>84</v>
      </c>
    </row>
    <row r="87" spans="1:5" ht="12.75">
      <c r="A87" s="90">
        <v>1</v>
      </c>
      <c r="B87" s="92">
        <v>2</v>
      </c>
      <c r="C87" s="92">
        <v>3</v>
      </c>
      <c r="D87" s="92">
        <v>4</v>
      </c>
      <c r="E87" s="92">
        <v>5</v>
      </c>
    </row>
    <row r="88" spans="1:5" ht="25.5">
      <c r="A88" s="100">
        <v>1</v>
      </c>
      <c r="B88" s="58" t="s">
        <v>142</v>
      </c>
      <c r="C88" s="58" t="s">
        <v>81</v>
      </c>
      <c r="D88" s="58" t="s">
        <v>81</v>
      </c>
      <c r="E88" s="58" t="s">
        <v>81</v>
      </c>
    </row>
    <row r="89" spans="1:5" ht="12.75">
      <c r="A89" s="59"/>
      <c r="B89" s="62"/>
      <c r="C89" s="62"/>
      <c r="D89" s="62"/>
      <c r="E89" s="62"/>
    </row>
    <row r="90" spans="1:4" ht="12.75" customHeight="1">
      <c r="A90" s="227" t="s">
        <v>143</v>
      </c>
      <c r="B90" s="227"/>
      <c r="C90" s="227"/>
      <c r="D90" s="227"/>
    </row>
    <row r="91" ht="12.75">
      <c r="B91" s="77"/>
    </row>
    <row r="92" spans="1:6" ht="39.75" customHeight="1">
      <c r="A92" s="90" t="s">
        <v>75</v>
      </c>
      <c r="B92" s="91" t="s">
        <v>76</v>
      </c>
      <c r="C92" s="91" t="s">
        <v>113</v>
      </c>
      <c r="D92" s="91" t="s">
        <v>144</v>
      </c>
      <c r="E92" s="91" t="s">
        <v>145</v>
      </c>
      <c r="F92" s="91" t="s">
        <v>146</v>
      </c>
    </row>
    <row r="93" spans="1:6" ht="12.75">
      <c r="A93" s="90">
        <v>1</v>
      </c>
      <c r="B93" s="92">
        <v>2</v>
      </c>
      <c r="C93" s="92">
        <v>3</v>
      </c>
      <c r="D93" s="92">
        <v>4</v>
      </c>
      <c r="E93" s="92">
        <v>5</v>
      </c>
      <c r="F93" s="92">
        <v>6</v>
      </c>
    </row>
    <row r="94" spans="1:6" ht="12.75" customHeight="1">
      <c r="A94" s="100">
        <v>1</v>
      </c>
      <c r="B94" s="58" t="s">
        <v>147</v>
      </c>
      <c r="C94" s="58" t="s">
        <v>148</v>
      </c>
      <c r="D94" s="58" t="s">
        <v>81</v>
      </c>
      <c r="E94" s="58" t="s">
        <v>81</v>
      </c>
      <c r="F94" s="58" t="s">
        <v>81</v>
      </c>
    </row>
    <row r="95" spans="1:6" ht="12.75" customHeight="1">
      <c r="A95" s="100">
        <v>2</v>
      </c>
      <c r="B95" s="58" t="s">
        <v>149</v>
      </c>
      <c r="C95" s="58" t="s">
        <v>150</v>
      </c>
      <c r="D95" s="58" t="s">
        <v>81</v>
      </c>
      <c r="E95" s="58" t="s">
        <v>81</v>
      </c>
      <c r="F95" s="58">
        <v>312.49</v>
      </c>
    </row>
    <row r="96" spans="1:6" ht="12.75" customHeight="1">
      <c r="A96" s="100">
        <v>3</v>
      </c>
      <c r="B96" s="58" t="s">
        <v>151</v>
      </c>
      <c r="C96" s="58" t="s">
        <v>152</v>
      </c>
      <c r="D96" s="58" t="s">
        <v>81</v>
      </c>
      <c r="E96" s="58" t="s">
        <v>81</v>
      </c>
      <c r="F96" s="58">
        <v>1151</v>
      </c>
    </row>
    <row r="97" spans="1:6" ht="12.75" customHeight="1">
      <c r="A97" s="100">
        <v>4</v>
      </c>
      <c r="B97" s="58" t="s">
        <v>153</v>
      </c>
      <c r="C97" s="58" t="s">
        <v>148</v>
      </c>
      <c r="D97" s="58" t="s">
        <v>81</v>
      </c>
      <c r="E97" s="58" t="s">
        <v>81</v>
      </c>
      <c r="F97" s="58">
        <v>88.37</v>
      </c>
    </row>
    <row r="98" spans="1:6" ht="12.75" customHeight="1">
      <c r="A98" s="59"/>
      <c r="B98" s="62"/>
      <c r="C98" s="62"/>
      <c r="D98" s="62"/>
      <c r="E98" s="62"/>
      <c r="F98" s="62"/>
    </row>
    <row r="99" spans="1:6" ht="12.75" customHeight="1">
      <c r="A99" s="220" t="s">
        <v>154</v>
      </c>
      <c r="B99" s="220"/>
      <c r="C99" s="220"/>
      <c r="D99" s="62"/>
      <c r="E99" s="62"/>
      <c r="F99" s="62"/>
    </row>
    <row r="100" spans="1:6" ht="12.75">
      <c r="A100" s="71" t="s">
        <v>81</v>
      </c>
      <c r="B100" s="71"/>
      <c r="C100" s="62"/>
      <c r="D100" s="62"/>
      <c r="E100" s="62"/>
      <c r="F100" s="62"/>
    </row>
    <row r="101" spans="1:4" ht="12.75" customHeight="1">
      <c r="A101" s="227" t="s">
        <v>155</v>
      </c>
      <c r="B101" s="227"/>
      <c r="C101" s="227"/>
      <c r="D101" s="77"/>
    </row>
    <row r="102" ht="12.75">
      <c r="B102" s="77"/>
    </row>
    <row r="103" spans="1:5" ht="65.25" customHeight="1">
      <c r="A103" s="90" t="s">
        <v>75</v>
      </c>
      <c r="B103" s="111" t="s">
        <v>76</v>
      </c>
      <c r="C103" s="112"/>
      <c r="D103" s="91" t="s">
        <v>113</v>
      </c>
      <c r="E103" s="91" t="s">
        <v>156</v>
      </c>
    </row>
    <row r="104" spans="1:5" ht="12.75">
      <c r="A104" s="90">
        <v>1</v>
      </c>
      <c r="B104" s="113">
        <v>2</v>
      </c>
      <c r="C104" s="112"/>
      <c r="D104" s="92">
        <v>3</v>
      </c>
      <c r="E104" s="92">
        <v>4</v>
      </c>
    </row>
    <row r="105" spans="1:5" ht="26.25" customHeight="1">
      <c r="A105" s="80">
        <v>1</v>
      </c>
      <c r="B105" s="114" t="s">
        <v>157</v>
      </c>
      <c r="C105" s="115"/>
      <c r="D105" s="93" t="s">
        <v>81</v>
      </c>
      <c r="E105" s="93" t="s">
        <v>81</v>
      </c>
    </row>
    <row r="106" spans="1:5" ht="24" customHeight="1">
      <c r="A106" s="80" t="s">
        <v>86</v>
      </c>
      <c r="B106" s="114"/>
      <c r="C106" s="116"/>
      <c r="D106" s="93" t="s">
        <v>81</v>
      </c>
      <c r="E106" s="93"/>
    </row>
    <row r="107" spans="1:5" ht="39" customHeight="1">
      <c r="A107" s="80">
        <v>2</v>
      </c>
      <c r="B107" s="114" t="s">
        <v>158</v>
      </c>
      <c r="C107" s="115"/>
      <c r="D107" s="93" t="s">
        <v>81</v>
      </c>
      <c r="E107" s="93" t="s">
        <v>81</v>
      </c>
    </row>
    <row r="108" spans="1:5" ht="25.5" customHeight="1">
      <c r="A108" s="80" t="s">
        <v>86</v>
      </c>
      <c r="B108" s="114"/>
      <c r="C108" s="116"/>
      <c r="D108" s="93" t="s">
        <v>81</v>
      </c>
      <c r="E108" s="93"/>
    </row>
    <row r="109" spans="1:5" ht="14.25" customHeight="1">
      <c r="A109" s="108"/>
      <c r="B109" s="68"/>
      <c r="C109" s="68"/>
      <c r="D109" s="68"/>
      <c r="E109" s="68"/>
    </row>
    <row r="110" spans="1:3" ht="12.75" customHeight="1">
      <c r="A110" s="220" t="s">
        <v>88</v>
      </c>
      <c r="B110" s="220"/>
      <c r="C110" s="220"/>
    </row>
    <row r="111" ht="12.75">
      <c r="B111" s="71"/>
    </row>
    <row r="112" spans="1:5" ht="25.5">
      <c r="A112" s="90" t="s">
        <v>101</v>
      </c>
      <c r="B112" s="111" t="s">
        <v>76</v>
      </c>
      <c r="C112" s="117"/>
      <c r="D112" s="91" t="s">
        <v>159</v>
      </c>
      <c r="E112" s="91" t="s">
        <v>160</v>
      </c>
    </row>
    <row r="113" spans="1:5" ht="12.75">
      <c r="A113" s="90">
        <v>1</v>
      </c>
      <c r="B113" s="113">
        <v>2</v>
      </c>
      <c r="C113" s="118"/>
      <c r="D113" s="92">
        <v>3</v>
      </c>
      <c r="E113" s="92">
        <v>4</v>
      </c>
    </row>
    <row r="114" spans="1:5" ht="39.75" customHeight="1">
      <c r="A114" s="104">
        <v>1</v>
      </c>
      <c r="B114" s="69" t="s">
        <v>161</v>
      </c>
      <c r="C114" s="118"/>
      <c r="D114" s="58" t="s">
        <v>81</v>
      </c>
      <c r="E114" s="58">
        <v>21.75</v>
      </c>
    </row>
    <row r="115" spans="1:5" ht="12.75" customHeight="1">
      <c r="A115" s="104" t="s">
        <v>86</v>
      </c>
      <c r="B115" s="67" t="s">
        <v>227</v>
      </c>
      <c r="C115" s="119"/>
      <c r="D115" s="58"/>
      <c r="E115" s="58">
        <v>16</v>
      </c>
    </row>
    <row r="116" spans="1:5" ht="12.75" customHeight="1">
      <c r="A116" s="104"/>
      <c r="B116" s="69" t="s">
        <v>273</v>
      </c>
      <c r="C116" s="118"/>
      <c r="D116" s="58"/>
      <c r="E116" s="58">
        <v>5.75</v>
      </c>
    </row>
    <row r="117" spans="1:5" ht="25.5" customHeight="1">
      <c r="A117" s="104">
        <v>2</v>
      </c>
      <c r="B117" s="69" t="s">
        <v>162</v>
      </c>
      <c r="C117" s="118"/>
      <c r="D117" s="58" t="s">
        <v>81</v>
      </c>
      <c r="E117" s="58">
        <f>SUM(E118:E119)</f>
        <v>16</v>
      </c>
    </row>
    <row r="118" spans="1:5" ht="12.75" customHeight="1">
      <c r="A118" s="104" t="s">
        <v>86</v>
      </c>
      <c r="B118" s="67" t="s">
        <v>228</v>
      </c>
      <c r="C118" s="119"/>
      <c r="D118" s="58"/>
      <c r="E118" s="58">
        <v>5</v>
      </c>
    </row>
    <row r="119" spans="1:5" ht="12.75" customHeight="1">
      <c r="A119" s="104"/>
      <c r="B119" s="67" t="s">
        <v>229</v>
      </c>
      <c r="C119" s="120"/>
      <c r="D119" s="58"/>
      <c r="E119" s="58">
        <v>11</v>
      </c>
    </row>
    <row r="120" spans="1:5" ht="39.75" customHeight="1">
      <c r="A120" s="104">
        <v>3</v>
      </c>
      <c r="B120" s="69" t="s">
        <v>163</v>
      </c>
      <c r="C120" s="118"/>
      <c r="D120" s="58" t="s">
        <v>81</v>
      </c>
      <c r="E120" s="58"/>
    </row>
    <row r="121" spans="1:5" ht="12.75" customHeight="1">
      <c r="A121" s="104" t="s">
        <v>86</v>
      </c>
      <c r="D121" s="58"/>
      <c r="E121" s="58"/>
    </row>
    <row r="122" spans="1:5" ht="12.75" customHeight="1">
      <c r="A122" s="104">
        <v>4</v>
      </c>
      <c r="B122" s="121" t="s">
        <v>226</v>
      </c>
      <c r="C122" s="118"/>
      <c r="D122" s="58" t="s">
        <v>81</v>
      </c>
      <c r="E122" s="58">
        <v>5.6</v>
      </c>
    </row>
    <row r="123" spans="1:5" ht="12.75" customHeight="1">
      <c r="A123" s="104">
        <v>5</v>
      </c>
      <c r="B123" s="67" t="s">
        <v>230</v>
      </c>
      <c r="C123" s="120"/>
      <c r="D123" s="58"/>
      <c r="E123" s="58">
        <v>12</v>
      </c>
    </row>
    <row r="124" spans="1:5" ht="12.75">
      <c r="A124" s="59"/>
      <c r="B124" s="65"/>
      <c r="C124" s="66"/>
      <c r="D124" s="62"/>
      <c r="E124" s="62"/>
    </row>
    <row r="125" spans="1:2" ht="12.75" customHeight="1">
      <c r="A125" s="220" t="s">
        <v>88</v>
      </c>
      <c r="B125" s="220"/>
    </row>
    <row r="126" spans="1:2" ht="12.75">
      <c r="A126" s="71" t="s">
        <v>81</v>
      </c>
      <c r="B126" s="71"/>
    </row>
    <row r="127" spans="1:4" ht="12.75" customHeight="1">
      <c r="A127" s="227" t="s">
        <v>164</v>
      </c>
      <c r="B127" s="227"/>
      <c r="C127" s="77"/>
      <c r="D127" s="77"/>
    </row>
    <row r="128" ht="12.75">
      <c r="B128" s="77"/>
    </row>
    <row r="129" spans="1:5" ht="25.5">
      <c r="A129" s="90" t="s">
        <v>75</v>
      </c>
      <c r="B129" s="228" t="s">
        <v>76</v>
      </c>
      <c r="C129" s="229"/>
      <c r="D129" s="91" t="s">
        <v>159</v>
      </c>
      <c r="E129" s="91" t="s">
        <v>160</v>
      </c>
    </row>
    <row r="130" spans="1:5" ht="12.75">
      <c r="A130" s="90">
        <v>1</v>
      </c>
      <c r="B130" s="234">
        <v>2</v>
      </c>
      <c r="C130" s="235"/>
      <c r="D130" s="92">
        <v>3</v>
      </c>
      <c r="E130" s="92">
        <v>4</v>
      </c>
    </row>
    <row r="131" spans="1:5" ht="27.75" customHeight="1">
      <c r="A131" s="80">
        <v>1</v>
      </c>
      <c r="B131" s="230" t="s">
        <v>165</v>
      </c>
      <c r="C131" s="231"/>
      <c r="D131" s="58" t="s">
        <v>81</v>
      </c>
      <c r="E131" s="58" t="s">
        <v>81</v>
      </c>
    </row>
    <row r="132" spans="1:5" ht="12.75">
      <c r="A132" s="80" t="s">
        <v>86</v>
      </c>
      <c r="B132" s="69"/>
      <c r="C132" s="118"/>
      <c r="D132" s="58" t="s">
        <v>81</v>
      </c>
      <c r="E132" s="58"/>
    </row>
    <row r="133" spans="1:5" ht="27" customHeight="1">
      <c r="A133" s="80">
        <v>2</v>
      </c>
      <c r="B133" s="230" t="s">
        <v>166</v>
      </c>
      <c r="C133" s="231"/>
      <c r="D133" s="58" t="s">
        <v>81</v>
      </c>
      <c r="E133" s="58" t="s">
        <v>81</v>
      </c>
    </row>
    <row r="134" spans="1:5" ht="12.75">
      <c r="A134" s="80" t="s">
        <v>86</v>
      </c>
      <c r="B134" s="69"/>
      <c r="C134" s="118"/>
      <c r="D134" s="58" t="s">
        <v>81</v>
      </c>
      <c r="E134" s="58"/>
    </row>
    <row r="135" spans="1:5" ht="27" customHeight="1">
      <c r="A135" s="80">
        <v>3</v>
      </c>
      <c r="B135" s="230" t="s">
        <v>167</v>
      </c>
      <c r="C135" s="231"/>
      <c r="D135" s="58" t="s">
        <v>81</v>
      </c>
      <c r="E135" s="93">
        <v>5</v>
      </c>
    </row>
    <row r="136" spans="1:5" ht="12.75">
      <c r="A136" s="80">
        <v>4</v>
      </c>
      <c r="B136" s="67" t="s">
        <v>231</v>
      </c>
      <c r="C136" s="119"/>
      <c r="D136" s="58"/>
      <c r="E136" s="93">
        <v>60</v>
      </c>
    </row>
    <row r="137" spans="1:5" ht="12.75">
      <c r="A137" s="104">
        <v>5</v>
      </c>
      <c r="B137" s="232" t="s">
        <v>232</v>
      </c>
      <c r="C137" s="233"/>
      <c r="D137" s="58"/>
      <c r="E137" s="93">
        <v>79</v>
      </c>
    </row>
    <row r="138" spans="1:5" ht="12.75">
      <c r="A138" s="59"/>
      <c r="B138" s="65"/>
      <c r="C138" s="66"/>
      <c r="D138" s="62"/>
      <c r="E138" s="68"/>
    </row>
    <row r="139" spans="1:5" ht="12.75" customHeight="1">
      <c r="A139" s="220" t="s">
        <v>88</v>
      </c>
      <c r="B139" s="220"/>
      <c r="C139" s="62"/>
      <c r="D139" s="62"/>
      <c r="E139" s="62"/>
    </row>
    <row r="140" ht="12.75">
      <c r="A140" s="71" t="s">
        <v>81</v>
      </c>
    </row>
    <row r="141" spans="1:7" ht="38.25">
      <c r="A141" s="90" t="s">
        <v>101</v>
      </c>
      <c r="B141" s="91" t="s">
        <v>76</v>
      </c>
      <c r="C141" s="91" t="s">
        <v>92</v>
      </c>
      <c r="D141" s="91" t="s">
        <v>93</v>
      </c>
      <c r="E141" s="91" t="s">
        <v>168</v>
      </c>
      <c r="F141" s="91" t="s">
        <v>169</v>
      </c>
      <c r="G141" s="91" t="s">
        <v>116</v>
      </c>
    </row>
    <row r="142" spans="1:7" ht="12.75">
      <c r="A142" s="90">
        <v>1</v>
      </c>
      <c r="B142" s="92">
        <v>2</v>
      </c>
      <c r="C142" s="92">
        <v>3</v>
      </c>
      <c r="D142" s="92">
        <v>4</v>
      </c>
      <c r="E142" s="92">
        <v>5</v>
      </c>
      <c r="F142" s="92">
        <v>6</v>
      </c>
      <c r="G142" s="92">
        <v>7</v>
      </c>
    </row>
    <row r="143" spans="1:7" ht="25.5" customHeight="1">
      <c r="A143" s="80">
        <v>1</v>
      </c>
      <c r="B143" s="58" t="s">
        <v>170</v>
      </c>
      <c r="C143" s="58" t="s">
        <v>81</v>
      </c>
      <c r="D143" s="58" t="s">
        <v>81</v>
      </c>
      <c r="E143" s="58" t="s">
        <v>81</v>
      </c>
      <c r="F143" s="58" t="s">
        <v>81</v>
      </c>
      <c r="G143" s="58" t="s">
        <v>81</v>
      </c>
    </row>
    <row r="144" spans="1:7" ht="25.5" customHeight="1">
      <c r="A144" s="80">
        <v>2</v>
      </c>
      <c r="B144" s="58" t="s">
        <v>171</v>
      </c>
      <c r="C144" s="58" t="s">
        <v>81</v>
      </c>
      <c r="D144" s="85">
        <v>12</v>
      </c>
      <c r="E144" s="85">
        <v>102</v>
      </c>
      <c r="F144" s="82">
        <v>0.4</v>
      </c>
      <c r="G144" s="93">
        <v>41</v>
      </c>
    </row>
    <row r="146" spans="1:6" ht="25.5">
      <c r="A146" s="90" t="s">
        <v>82</v>
      </c>
      <c r="B146" s="228" t="s">
        <v>76</v>
      </c>
      <c r="C146" s="229"/>
      <c r="D146" s="91" t="s">
        <v>114</v>
      </c>
      <c r="E146" s="91" t="s">
        <v>172</v>
      </c>
      <c r="F146" s="91" t="s">
        <v>84</v>
      </c>
    </row>
    <row r="147" spans="1:6" ht="12.75">
      <c r="A147" s="90">
        <v>1</v>
      </c>
      <c r="B147" s="234">
        <v>2</v>
      </c>
      <c r="C147" s="235"/>
      <c r="D147" s="92">
        <v>3</v>
      </c>
      <c r="E147" s="92">
        <v>4</v>
      </c>
      <c r="F147" s="92">
        <v>5</v>
      </c>
    </row>
    <row r="148" spans="1:6" ht="58.5" customHeight="1">
      <c r="A148" s="80">
        <v>1</v>
      </c>
      <c r="B148" s="223" t="s">
        <v>173</v>
      </c>
      <c r="C148" s="224"/>
      <c r="D148" s="93" t="s">
        <v>81</v>
      </c>
      <c r="E148" s="93" t="s">
        <v>81</v>
      </c>
      <c r="F148" s="93" t="s">
        <v>81</v>
      </c>
    </row>
    <row r="149" spans="1:6" ht="27" customHeight="1">
      <c r="A149" s="80">
        <v>2</v>
      </c>
      <c r="B149" s="114" t="s">
        <v>174</v>
      </c>
      <c r="C149" s="116"/>
      <c r="D149" s="93" t="s">
        <v>81</v>
      </c>
      <c r="E149" s="93" t="s">
        <v>81</v>
      </c>
      <c r="F149" s="93">
        <v>9</v>
      </c>
    </row>
    <row r="150" spans="1:6" ht="18" customHeight="1">
      <c r="A150" s="80">
        <v>3</v>
      </c>
      <c r="B150" s="122" t="s">
        <v>233</v>
      </c>
      <c r="C150" s="116"/>
      <c r="D150" s="93" t="s">
        <v>81</v>
      </c>
      <c r="E150" s="93" t="s">
        <v>81</v>
      </c>
      <c r="F150" s="93">
        <v>44.3</v>
      </c>
    </row>
    <row r="151" spans="1:6" ht="17.25" customHeight="1">
      <c r="A151" s="80">
        <v>4</v>
      </c>
      <c r="B151" s="122" t="s">
        <v>234</v>
      </c>
      <c r="C151" s="116"/>
      <c r="D151" s="93" t="s">
        <v>81</v>
      </c>
      <c r="E151" s="93" t="s">
        <v>81</v>
      </c>
      <c r="F151" s="93">
        <v>10</v>
      </c>
    </row>
    <row r="152" spans="1:6" ht="28.5" customHeight="1">
      <c r="A152" s="80">
        <v>5</v>
      </c>
      <c r="B152" s="223" t="s">
        <v>175</v>
      </c>
      <c r="C152" s="224"/>
      <c r="D152" s="93" t="s">
        <v>81</v>
      </c>
      <c r="E152" s="93" t="s">
        <v>81</v>
      </c>
      <c r="F152" s="58"/>
    </row>
    <row r="153" spans="1:6" ht="15" customHeight="1">
      <c r="A153" s="108"/>
      <c r="B153" s="68"/>
      <c r="C153" s="68"/>
      <c r="D153" s="68"/>
      <c r="E153" s="68"/>
      <c r="F153" s="62"/>
    </row>
    <row r="154" spans="1:3" ht="12.75" customHeight="1">
      <c r="A154" s="220" t="s">
        <v>88</v>
      </c>
      <c r="B154" s="220"/>
      <c r="C154" s="220"/>
    </row>
    <row r="155" spans="1:2" ht="12.75">
      <c r="A155" s="71" t="s">
        <v>81</v>
      </c>
      <c r="B155" s="71"/>
    </row>
    <row r="156" spans="1:4" ht="12.75" customHeight="1">
      <c r="A156" s="227" t="s">
        <v>176</v>
      </c>
      <c r="B156" s="227"/>
      <c r="C156" s="227"/>
      <c r="D156" s="77"/>
    </row>
    <row r="157" ht="12.75">
      <c r="B157" s="77"/>
    </row>
    <row r="158" spans="1:5" ht="41.25" customHeight="1">
      <c r="A158" s="90" t="s">
        <v>75</v>
      </c>
      <c r="B158" s="91" t="s">
        <v>76</v>
      </c>
      <c r="C158" s="91" t="s">
        <v>177</v>
      </c>
      <c r="D158" s="91" t="s">
        <v>178</v>
      </c>
      <c r="E158" s="91" t="s">
        <v>179</v>
      </c>
    </row>
    <row r="159" spans="1:5" ht="12.75">
      <c r="A159" s="90">
        <v>1</v>
      </c>
      <c r="B159" s="92">
        <v>2</v>
      </c>
      <c r="C159" s="92">
        <v>3</v>
      </c>
      <c r="D159" s="92">
        <v>4</v>
      </c>
      <c r="E159" s="92">
        <v>5</v>
      </c>
    </row>
    <row r="160" spans="1:5" ht="12.75">
      <c r="A160" s="104">
        <v>1</v>
      </c>
      <c r="B160" s="58" t="s">
        <v>266</v>
      </c>
      <c r="C160" s="58" t="s">
        <v>81</v>
      </c>
      <c r="D160" s="58" t="s">
        <v>81</v>
      </c>
      <c r="E160" s="58">
        <v>145</v>
      </c>
    </row>
    <row r="161" spans="1:2" ht="12.75">
      <c r="A161" s="71" t="s">
        <v>81</v>
      </c>
      <c r="B161" s="71"/>
    </row>
    <row r="162" spans="1:4" ht="12.75" customHeight="1">
      <c r="A162" s="227" t="s">
        <v>180</v>
      </c>
      <c r="B162" s="227"/>
      <c r="C162" s="227"/>
      <c r="D162" s="77"/>
    </row>
    <row r="163" ht="12.75">
      <c r="B163" s="77"/>
    </row>
    <row r="164" spans="1:7" ht="81" customHeight="1">
      <c r="A164" s="90" t="s">
        <v>75</v>
      </c>
      <c r="B164" s="91" t="s">
        <v>76</v>
      </c>
      <c r="C164" s="91" t="s">
        <v>181</v>
      </c>
      <c r="D164" s="91" t="s">
        <v>182</v>
      </c>
      <c r="E164" s="91" t="s">
        <v>183</v>
      </c>
      <c r="F164" s="123"/>
      <c r="G164" s="62"/>
    </row>
    <row r="165" spans="1:7" ht="12.75">
      <c r="A165" s="90">
        <v>1</v>
      </c>
      <c r="B165" s="92">
        <v>2</v>
      </c>
      <c r="C165" s="92">
        <v>3</v>
      </c>
      <c r="D165" s="92">
        <v>4</v>
      </c>
      <c r="E165" s="92">
        <v>5</v>
      </c>
      <c r="F165" s="124"/>
      <c r="G165" s="62"/>
    </row>
    <row r="166" spans="1:7" ht="12.75">
      <c r="A166" s="104">
        <v>1</v>
      </c>
      <c r="B166" s="58" t="s">
        <v>184</v>
      </c>
      <c r="C166" s="58" t="s">
        <v>81</v>
      </c>
      <c r="D166" s="58" t="s">
        <v>81</v>
      </c>
      <c r="E166" s="58">
        <v>20</v>
      </c>
      <c r="F166" s="62"/>
      <c r="G166" s="62"/>
    </row>
    <row r="167" spans="1:7" ht="12.75">
      <c r="A167" s="104">
        <v>2</v>
      </c>
      <c r="B167" s="125" t="s">
        <v>274</v>
      </c>
      <c r="C167" s="58"/>
      <c r="D167" s="58"/>
      <c r="E167" s="58">
        <v>20</v>
      </c>
      <c r="F167" s="62"/>
      <c r="G167" s="62"/>
    </row>
    <row r="168" spans="1:7" ht="12.75">
      <c r="A168" s="59"/>
      <c r="B168" s="126"/>
      <c r="C168" s="62"/>
      <c r="D168" s="62"/>
      <c r="E168" s="62"/>
      <c r="F168" s="62"/>
      <c r="G168" s="62"/>
    </row>
    <row r="169" spans="1:4" ht="12.75" customHeight="1">
      <c r="A169" s="220" t="s">
        <v>185</v>
      </c>
      <c r="B169" s="220"/>
      <c r="C169" s="220"/>
      <c r="D169" s="71"/>
    </row>
    <row r="170" ht="12.75">
      <c r="A170" s="71" t="s">
        <v>81</v>
      </c>
    </row>
    <row r="171" spans="1:7" ht="70.5" customHeight="1">
      <c r="A171" s="90" t="s">
        <v>101</v>
      </c>
      <c r="B171" s="91" t="s">
        <v>76</v>
      </c>
      <c r="C171" s="91" t="s">
        <v>186</v>
      </c>
      <c r="D171" s="91" t="s">
        <v>187</v>
      </c>
      <c r="E171" s="91" t="s">
        <v>188</v>
      </c>
      <c r="F171" s="91" t="s">
        <v>182</v>
      </c>
      <c r="G171" s="91" t="s">
        <v>189</v>
      </c>
    </row>
    <row r="172" spans="1:7" ht="12.75">
      <c r="A172" s="90">
        <v>1</v>
      </c>
      <c r="B172" s="92">
        <v>2</v>
      </c>
      <c r="C172" s="92">
        <v>3</v>
      </c>
      <c r="D172" s="92">
        <v>4</v>
      </c>
      <c r="E172" s="92">
        <v>5</v>
      </c>
      <c r="F172" s="92">
        <v>6</v>
      </c>
      <c r="G172" s="92">
        <v>7</v>
      </c>
    </row>
    <row r="173" spans="1:7" ht="12.75">
      <c r="A173" s="104">
        <v>1</v>
      </c>
      <c r="B173" s="58" t="s">
        <v>190</v>
      </c>
      <c r="C173" s="58" t="s">
        <v>81</v>
      </c>
      <c r="D173" s="58" t="s">
        <v>81</v>
      </c>
      <c r="E173" s="58" t="s">
        <v>81</v>
      </c>
      <c r="F173" s="58" t="s">
        <v>81</v>
      </c>
      <c r="G173" s="58">
        <v>30</v>
      </c>
    </row>
    <row r="174" ht="12.75">
      <c r="A174" s="71" t="s">
        <v>99</v>
      </c>
    </row>
    <row r="175" spans="1:4" ht="12.75" customHeight="1">
      <c r="A175" s="220" t="s">
        <v>191</v>
      </c>
      <c r="B175" s="220"/>
      <c r="C175" s="220"/>
      <c r="D175" s="71"/>
    </row>
    <row r="176" spans="1:2" ht="12.75">
      <c r="A176" s="71" t="s">
        <v>81</v>
      </c>
      <c r="B176" s="71"/>
    </row>
    <row r="177" ht="12.75">
      <c r="A177" s="71" t="s">
        <v>81</v>
      </c>
    </row>
    <row r="178" spans="1:3" ht="12.75">
      <c r="A178" s="78" t="s">
        <v>101</v>
      </c>
      <c r="B178" s="127" t="s">
        <v>76</v>
      </c>
      <c r="C178" s="127" t="s">
        <v>192</v>
      </c>
    </row>
    <row r="179" spans="1:3" ht="12.75">
      <c r="A179" s="78">
        <v>1</v>
      </c>
      <c r="B179" s="79">
        <v>2</v>
      </c>
      <c r="C179" s="79">
        <v>3</v>
      </c>
    </row>
    <row r="180" spans="1:3" ht="25.5">
      <c r="A180" s="80">
        <v>1</v>
      </c>
      <c r="B180" s="93" t="s">
        <v>193</v>
      </c>
      <c r="C180" s="93">
        <v>2</v>
      </c>
    </row>
    <row r="181" ht="12.75">
      <c r="A181" s="71" t="s">
        <v>81</v>
      </c>
    </row>
    <row r="182" spans="1:4" ht="12.75" customHeight="1">
      <c r="A182" s="227" t="s">
        <v>194</v>
      </c>
      <c r="B182" s="227"/>
      <c r="C182" s="227"/>
      <c r="D182" s="227"/>
    </row>
    <row r="183" ht="12.75">
      <c r="B183" s="77"/>
    </row>
    <row r="184" spans="1:6" ht="25.5">
      <c r="A184" s="90" t="s">
        <v>75</v>
      </c>
      <c r="B184" s="228" t="s">
        <v>76</v>
      </c>
      <c r="C184" s="229"/>
      <c r="D184" s="91" t="s">
        <v>114</v>
      </c>
      <c r="E184" s="91" t="s">
        <v>195</v>
      </c>
      <c r="F184" s="91" t="s">
        <v>84</v>
      </c>
    </row>
    <row r="185" spans="1:6" ht="12.75">
      <c r="A185" s="90">
        <v>1</v>
      </c>
      <c r="B185" s="234">
        <v>2</v>
      </c>
      <c r="C185" s="235"/>
      <c r="D185" s="92">
        <v>3</v>
      </c>
      <c r="E185" s="92">
        <v>4</v>
      </c>
      <c r="F185" s="92">
        <v>5</v>
      </c>
    </row>
    <row r="186" spans="1:6" ht="51.75" customHeight="1">
      <c r="A186" s="104">
        <v>1</v>
      </c>
      <c r="B186" s="230" t="s">
        <v>196</v>
      </c>
      <c r="C186" s="231"/>
      <c r="D186" s="58" t="s">
        <v>81</v>
      </c>
      <c r="E186" s="58" t="s">
        <v>81</v>
      </c>
      <c r="F186" s="58" t="s">
        <v>81</v>
      </c>
    </row>
    <row r="187" spans="1:6" ht="12.75">
      <c r="A187" s="100" t="s">
        <v>86</v>
      </c>
      <c r="B187" s="226"/>
      <c r="C187" s="226"/>
      <c r="D187" s="58" t="s">
        <v>81</v>
      </c>
      <c r="E187" s="58" t="s">
        <v>81</v>
      </c>
      <c r="F187" s="58">
        <v>40</v>
      </c>
    </row>
    <row r="188" spans="1:6" ht="12.75">
      <c r="A188" s="59"/>
      <c r="C188" s="62"/>
      <c r="D188" s="62"/>
      <c r="E188" s="62"/>
      <c r="F188" s="62"/>
    </row>
    <row r="189" ht="12.75" customHeight="1">
      <c r="A189" s="71" t="s">
        <v>88</v>
      </c>
    </row>
    <row r="190" spans="1:2" ht="12.75">
      <c r="A190" s="71" t="s">
        <v>81</v>
      </c>
      <c r="B190" s="71"/>
    </row>
    <row r="191" spans="1:4" ht="12.75" customHeight="1">
      <c r="A191" s="227" t="s">
        <v>197</v>
      </c>
      <c r="B191" s="227"/>
      <c r="C191" s="227"/>
      <c r="D191" s="227"/>
    </row>
    <row r="192" ht="12.75">
      <c r="B192" s="77"/>
    </row>
    <row r="193" spans="1:7" ht="27" customHeight="1">
      <c r="A193" s="90" t="s">
        <v>75</v>
      </c>
      <c r="B193" s="228" t="s">
        <v>76</v>
      </c>
      <c r="C193" s="229"/>
      <c r="D193" s="91" t="s">
        <v>113</v>
      </c>
      <c r="E193" s="91" t="s">
        <v>114</v>
      </c>
      <c r="F193" s="91" t="s">
        <v>198</v>
      </c>
      <c r="G193" s="91" t="s">
        <v>146</v>
      </c>
    </row>
    <row r="194" spans="1:7" ht="12.75">
      <c r="A194" s="90">
        <v>1</v>
      </c>
      <c r="B194" s="113">
        <v>2</v>
      </c>
      <c r="C194" s="118"/>
      <c r="D194" s="92">
        <v>3</v>
      </c>
      <c r="E194" s="92">
        <v>4</v>
      </c>
      <c r="F194" s="92">
        <v>5</v>
      </c>
      <c r="G194" s="92">
        <v>6</v>
      </c>
    </row>
    <row r="195" spans="1:7" ht="66.75" customHeight="1">
      <c r="A195" s="100">
        <v>1</v>
      </c>
      <c r="B195" s="230" t="s">
        <v>199</v>
      </c>
      <c r="C195" s="231"/>
      <c r="D195" s="58" t="s">
        <v>81</v>
      </c>
      <c r="E195" s="58" t="s">
        <v>81</v>
      </c>
      <c r="F195" s="58" t="s">
        <v>81</v>
      </c>
      <c r="G195" s="58">
        <f>SUM(G196:G201)</f>
        <v>743.51</v>
      </c>
    </row>
    <row r="196" spans="1:7" ht="12.75" customHeight="1">
      <c r="A196" s="100" t="s">
        <v>86</v>
      </c>
      <c r="B196" s="121" t="s">
        <v>235</v>
      </c>
      <c r="C196" s="118"/>
      <c r="D196" s="58" t="s">
        <v>81</v>
      </c>
      <c r="E196" s="58"/>
      <c r="F196" s="58"/>
      <c r="G196" s="58">
        <v>350</v>
      </c>
    </row>
    <row r="197" spans="1:7" ht="12.75" customHeight="1">
      <c r="A197" s="100"/>
      <c r="B197" s="67" t="s">
        <v>236</v>
      </c>
      <c r="C197" s="119"/>
      <c r="D197" s="58"/>
      <c r="E197" s="58"/>
      <c r="F197" s="58"/>
      <c r="G197" s="58">
        <v>3</v>
      </c>
    </row>
    <row r="198" spans="1:7" ht="12.75" customHeight="1">
      <c r="A198" s="100"/>
      <c r="B198" s="67" t="s">
        <v>265</v>
      </c>
      <c r="C198" s="119"/>
      <c r="D198" s="58"/>
      <c r="E198" s="58"/>
      <c r="F198" s="58"/>
      <c r="G198" s="58">
        <v>57</v>
      </c>
    </row>
    <row r="199" spans="1:7" ht="12.75" customHeight="1">
      <c r="A199" s="100"/>
      <c r="B199" s="67" t="s">
        <v>237</v>
      </c>
      <c r="C199" s="119"/>
      <c r="D199" s="58"/>
      <c r="E199" s="58"/>
      <c r="F199" s="58"/>
      <c r="G199" s="58">
        <v>43.51</v>
      </c>
    </row>
    <row r="200" spans="1:12" ht="12.75" customHeight="1">
      <c r="A200" s="100"/>
      <c r="B200" s="221" t="s">
        <v>238</v>
      </c>
      <c r="C200" s="222"/>
      <c r="D200" s="58"/>
      <c r="E200" s="58"/>
      <c r="F200" s="58"/>
      <c r="G200" s="58">
        <v>250</v>
      </c>
      <c r="K200" s="59"/>
      <c r="L200" s="59"/>
    </row>
    <row r="201" spans="1:7" ht="12.75" customHeight="1">
      <c r="A201" s="100"/>
      <c r="B201" s="232" t="s">
        <v>239</v>
      </c>
      <c r="C201" s="233"/>
      <c r="D201" s="58"/>
      <c r="E201" s="58"/>
      <c r="F201" s="58"/>
      <c r="G201" s="58">
        <v>40</v>
      </c>
    </row>
    <row r="202" spans="1:7" ht="35.25" customHeight="1">
      <c r="A202" s="225" t="s">
        <v>200</v>
      </c>
      <c r="B202" s="225"/>
      <c r="C202" s="225"/>
      <c r="D202" s="225"/>
      <c r="E202" s="225"/>
      <c r="F202" s="225"/>
      <c r="G202" s="225"/>
    </row>
    <row r="203" ht="24" customHeight="1">
      <c r="B203" s="71"/>
    </row>
    <row r="204" ht="12.75" customHeight="1">
      <c r="A204" s="71" t="s">
        <v>201</v>
      </c>
    </row>
    <row r="205" spans="1:2" ht="12.75">
      <c r="A205" s="71" t="s">
        <v>99</v>
      </c>
      <c r="B205" s="71"/>
    </row>
    <row r="206" ht="12.75">
      <c r="A206" s="71" t="s">
        <v>81</v>
      </c>
    </row>
    <row r="207" ht="12.75">
      <c r="A207" s="71" t="s">
        <v>81</v>
      </c>
    </row>
    <row r="208" spans="1:5" ht="15.75">
      <c r="A208" s="219" t="s">
        <v>275</v>
      </c>
      <c r="B208" s="219"/>
      <c r="C208" s="129"/>
      <c r="D208" s="219" t="s">
        <v>281</v>
      </c>
      <c r="E208" s="219"/>
    </row>
    <row r="209" spans="1:5" ht="15.75">
      <c r="A209" s="219" t="s">
        <v>276</v>
      </c>
      <c r="B209" s="219"/>
      <c r="C209" s="130" t="s">
        <v>277</v>
      </c>
      <c r="D209" s="219" t="s">
        <v>278</v>
      </c>
      <c r="E209" s="219"/>
    </row>
    <row r="210" spans="1:5" ht="15.75">
      <c r="A210" s="128"/>
      <c r="B210" s="128"/>
      <c r="C210" s="128"/>
      <c r="D210" s="128"/>
      <c r="E210" s="128"/>
    </row>
    <row r="211" spans="1:5" ht="15.75">
      <c r="A211" s="219" t="s">
        <v>279</v>
      </c>
      <c r="B211" s="219"/>
      <c r="C211" s="131"/>
      <c r="D211" s="219" t="s">
        <v>286</v>
      </c>
      <c r="E211" s="219"/>
    </row>
    <row r="212" spans="1:5" ht="15.75">
      <c r="A212" s="219" t="s">
        <v>276</v>
      </c>
      <c r="B212" s="219"/>
      <c r="C212" s="130" t="s">
        <v>277</v>
      </c>
      <c r="D212" s="219" t="s">
        <v>278</v>
      </c>
      <c r="E212" s="219"/>
    </row>
    <row r="213" spans="1:5" ht="15.75">
      <c r="A213" s="128"/>
      <c r="B213" s="128"/>
      <c r="C213" s="128"/>
      <c r="D213" s="128"/>
      <c r="E213" s="128"/>
    </row>
    <row r="214" spans="1:5" ht="15.75">
      <c r="A214" s="219" t="s">
        <v>280</v>
      </c>
      <c r="B214" s="219"/>
      <c r="C214" s="131"/>
      <c r="D214" s="219"/>
      <c r="E214" s="219"/>
    </row>
    <row r="215" spans="1:5" ht="15.75">
      <c r="A215" s="128"/>
      <c r="C215" s="130" t="s">
        <v>277</v>
      </c>
      <c r="D215" s="219" t="s">
        <v>278</v>
      </c>
      <c r="E215" s="219"/>
    </row>
    <row r="218" ht="12.75">
      <c r="A218" s="70" t="s">
        <v>202</v>
      </c>
    </row>
  </sheetData>
  <sheetProtection/>
  <mergeCells count="63">
    <mergeCell ref="E1:G1"/>
    <mergeCell ref="D2:G5"/>
    <mergeCell ref="E6:G6"/>
    <mergeCell ref="A8:C8"/>
    <mergeCell ref="A10:A11"/>
    <mergeCell ref="B10:B11"/>
    <mergeCell ref="C10:C11"/>
    <mergeCell ref="D10:D11"/>
    <mergeCell ref="E10:E11"/>
    <mergeCell ref="D211:E211"/>
    <mergeCell ref="D212:E212"/>
    <mergeCell ref="A211:B211"/>
    <mergeCell ref="A212:B212"/>
    <mergeCell ref="A3:C3"/>
    <mergeCell ref="A6:D6"/>
    <mergeCell ref="A154:C154"/>
    <mergeCell ref="A169:C169"/>
    <mergeCell ref="A162:C162"/>
    <mergeCell ref="A156:C156"/>
    <mergeCell ref="B137:C137"/>
    <mergeCell ref="B146:C146"/>
    <mergeCell ref="B147:C147"/>
    <mergeCell ref="B148:C148"/>
    <mergeCell ref="A26:C26"/>
    <mergeCell ref="A34:C34"/>
    <mergeCell ref="A56:C56"/>
    <mergeCell ref="A79:C79"/>
    <mergeCell ref="A101:C101"/>
    <mergeCell ref="A127:B127"/>
    <mergeCell ref="B133:C133"/>
    <mergeCell ref="B135:C135"/>
    <mergeCell ref="A32:G32"/>
    <mergeCell ref="A44:D44"/>
    <mergeCell ref="A50:D50"/>
    <mergeCell ref="A71:C71"/>
    <mergeCell ref="A90:D90"/>
    <mergeCell ref="A175:C175"/>
    <mergeCell ref="A182:D182"/>
    <mergeCell ref="B186:C186"/>
    <mergeCell ref="B184:C184"/>
    <mergeCell ref="B185:C185"/>
    <mergeCell ref="A99:C99"/>
    <mergeCell ref="A110:C110"/>
    <mergeCell ref="B129:C129"/>
    <mergeCell ref="B130:C130"/>
    <mergeCell ref="B131:C131"/>
    <mergeCell ref="A208:B208"/>
    <mergeCell ref="A209:B209"/>
    <mergeCell ref="B187:C187"/>
    <mergeCell ref="A191:D191"/>
    <mergeCell ref="B193:C193"/>
    <mergeCell ref="B195:C195"/>
    <mergeCell ref="B201:C201"/>
    <mergeCell ref="D214:E214"/>
    <mergeCell ref="D215:E215"/>
    <mergeCell ref="A214:B214"/>
    <mergeCell ref="A125:B125"/>
    <mergeCell ref="A139:B139"/>
    <mergeCell ref="B200:C200"/>
    <mergeCell ref="B152:C152"/>
    <mergeCell ref="A202:G202"/>
    <mergeCell ref="D208:E208"/>
    <mergeCell ref="D209:E209"/>
  </mergeCells>
  <printOptions/>
  <pageMargins left="0.17" right="0.17" top="0.36" bottom="0.45" header="0.17" footer="0.1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Бух1</cp:lastModifiedBy>
  <cp:lastPrinted>2014-02-28T06:39:23Z</cp:lastPrinted>
  <dcterms:created xsi:type="dcterms:W3CDTF">1996-10-08T23:32:33Z</dcterms:created>
  <dcterms:modified xsi:type="dcterms:W3CDTF">2014-02-28T06:45:05Z</dcterms:modified>
  <cp:category/>
  <cp:version/>
  <cp:contentType/>
  <cp:contentStatus/>
</cp:coreProperties>
</file>